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anita\Dropbox\Lisinski\Javna nabava\SANACIJA POZORNICE\"/>
    </mc:Choice>
  </mc:AlternateContent>
  <xr:revisionPtr revIDLastSave="0" documentId="13_ncr:1_{2485AACB-73A7-44AC-BDE0-202CF4028E80}" xr6:coauthVersionLast="41" xr6:coauthVersionMax="41" xr10:uidLastSave="{00000000-0000-0000-0000-000000000000}"/>
  <bookViews>
    <workbookView xWindow="-120" yWindow="-120" windowWidth="29040" windowHeight="15840" xr2:uid="{695EA9DB-E5C3-4452-9E12-38752FBDF8CB}"/>
  </bookViews>
  <sheets>
    <sheet name="Lis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3" i="1" l="1"/>
  <c r="F41" i="1"/>
  <c r="F39" i="1"/>
  <c r="F37" i="1"/>
  <c r="F35" i="1"/>
  <c r="F33" i="1"/>
  <c r="F31" i="1"/>
  <c r="F30" i="1"/>
  <c r="F27" i="1"/>
  <c r="F21" i="1"/>
  <c r="F19" i="1"/>
  <c r="F18" i="1"/>
  <c r="F15" i="1"/>
  <c r="F12" i="1"/>
  <c r="F9" i="1"/>
  <c r="F45" i="1" l="1"/>
  <c r="F49" i="1" s="1"/>
  <c r="F13" i="1"/>
  <c r="F23" i="1" s="1"/>
  <c r="F48" i="1" s="1"/>
  <c r="F50" i="1" l="1"/>
  <c r="F52" i="1" s="1"/>
</calcChain>
</file>

<file path=xl/sharedStrings.xml><?xml version="1.0" encoding="utf-8"?>
<sst xmlns="http://schemas.openxmlformats.org/spreadsheetml/2006/main" count="78" uniqueCount="61">
  <si>
    <t>Redni
broj</t>
  </si>
  <si>
    <t>O p i s   s t a v k e</t>
  </si>
  <si>
    <t>Jedinica
mjere</t>
  </si>
  <si>
    <t>Količina</t>
  </si>
  <si>
    <t>Jedinična cijena</t>
  </si>
  <si>
    <t>Ukupna cijena</t>
  </si>
  <si>
    <t>TROŠKOVNIK</t>
  </si>
  <si>
    <t>1.</t>
  </si>
  <si>
    <t>1.1.</t>
  </si>
  <si>
    <t>kom</t>
  </si>
  <si>
    <t>1.2.</t>
  </si>
  <si>
    <t>REKAPITULACIJA</t>
  </si>
  <si>
    <t>UKUPNO:</t>
  </si>
  <si>
    <t>PDV:</t>
  </si>
  <si>
    <t xml:space="preserve">Ponuditelj: </t>
  </si>
  <si>
    <t>Datum:</t>
  </si>
  <si>
    <t>SANACIJA POZORNICE VELIKE DVORANE</t>
  </si>
  <si>
    <t>Demontaža postojećih oštećenih parketnih daščica vel. 5,5x35x2,2 cm, složenih na pero i utor, ljepljenih na OSB ploču. Demontažu napraviti s površina koja se odredi zajedno s nadzornim inženjerom i upiše u građevinski dnevnik. Jediničnom cijenom uključiti i demontažu OSB ploča te sve transporte te zbrinjavanje na gradskoj deponiji s podmirenjem svih potrebnih davanja.</t>
  </si>
  <si>
    <t>RUŠENJA I DEMONTAŽE</t>
  </si>
  <si>
    <t>m2</t>
  </si>
  <si>
    <t>Demontaža postojećih oštećenih vertikala podesta izvedenih od drvenih furniranih ploča, debljine 2 cm i raznih visina, učvršćenih ljepljenjem i peroutor na podkostrukciju i profilirani masiv. djelomično su ploče učvršćene "klavir pantima" za drveni masiv. Demontažu napraviti s površina koja se odredi zajedno s nadzornim inženjerom i upiše u građevinski dnevnik. Jediničnom cijenom uključiti i demontažu drvenog masiva i eventualno oštećene podkonstrukcije te sve transporte te zbrinjavanje na gradskoj deponiji s podmirenjem svih potrebnih davanja</t>
  </si>
  <si>
    <t>b)</t>
  </si>
  <si>
    <t>visine do 30 cm</t>
  </si>
  <si>
    <t>visine do 60 cm</t>
  </si>
  <si>
    <t>m1</t>
  </si>
  <si>
    <t>1.3.</t>
  </si>
  <si>
    <t>Demontaža drvene maske iznad podiznog dijela zastora u podu pozornice. Drvo furnir debljine 5 mm, širine 20 cm, unutar čeličnog okvira. Obračun po m1 demontirane maske.</t>
  </si>
  <si>
    <t>1.2. a)</t>
  </si>
  <si>
    <t>1.2. b)</t>
  </si>
  <si>
    <t>Demontaža bravarskih okvira oko otvora u podu pozornice. Bravarske kutije imaju poklopce s ispunom od parketa. Demontažu vršiti u obimu po dogovoru s nadzornim inženjerom , a nakon demontaže i stvarnog uvida u oštećenja. Nakon demontaže ili rezanja neodgovarajućih dujelova, na uklonjenom dijelu okvira izrađuju se čelični profili isog presjeka. Završno se cijeli okvir brusi i premazuje zaštitnim temeljnim i završnim uljenim premazom u dva sloja. Obračunava se po stvarno izvedenom m1 okvira.</t>
  </si>
  <si>
    <t>okvir teretnog lima 219x311 cm</t>
  </si>
  <si>
    <t xml:space="preserve"> a)</t>
  </si>
  <si>
    <t>okvir 1500x10,5 cm</t>
  </si>
  <si>
    <t>Demontaža drvenih rubnih letvica na rubovima stuba i podesta. Letvice vel. 3,2x5,5 cm, međusobno spajane drvenim moždanicima a na čelo i gazište spajane pero-utor i ljepljeno. Obračun po m1 izvedenih demontaža.</t>
  </si>
  <si>
    <t>1.4.</t>
  </si>
  <si>
    <t>PODOPOLAGALAČKI RADOVI I SANACIJE</t>
  </si>
  <si>
    <t>2.</t>
  </si>
  <si>
    <t>2.1.</t>
  </si>
  <si>
    <t>Izrada, dobava i postava novog parketa na OSB pločama. Parketne daščice hrasta 1. klase, veličine 5,5x35x2,2 cm postavljaju se ljepljenjem na OSB ploče. U sudaru s postojećim nedemontiranim parketom potrebno ih je dobro upasati i iznivelirati da čine jednoličnu i kompaktnu površinu. OSB ploče su debljine 10 mm složene u 2 sloja na postojeću čeličnu konstrukciju, izmaknute s preklopom, međusobno ljepljene i vezane vijcima. 
Jediničnom cijenom obuhvatiti sav rad i materijal (parket + 2x OSB ploče debljine 10 mm) s potrebnim veznim sredstvima. Obračun po m2 postavljenog novog parketa.</t>
  </si>
  <si>
    <t>2.2.</t>
  </si>
  <si>
    <t xml:space="preserve">Izrada, dobava i postava furnirane panel ploče debljine 2,5 cm. Ploče se završno jedostrano obrađuju hrastovim furnirom debljine 4 mm, a s rubnim masivom vežu pero-utor i ljepe. Obračun po m1 postavljene obloge širine </t>
  </si>
  <si>
    <t>2.2. a)</t>
  </si>
  <si>
    <t>2.2. b)</t>
  </si>
  <si>
    <t>do 30 cm</t>
  </si>
  <si>
    <t>do 60 cm</t>
  </si>
  <si>
    <t>2.3.</t>
  </si>
  <si>
    <t>Izrada, dobava i postava furnirane panel ploče s prorezima, 30 kom cca 3x30 cm na vertikalnoj oblozi podignutog zapadnog dijela pozornice. Ploča veličine cca 300x60 cm, debljine 2,2 cm. završno jedostrano obrađena hrastovim furnirom debljine 4 mm, a s rubnim masivom vežu pero-utor i ljepe. Obračun po m2 postavljene obloge.</t>
  </si>
  <si>
    <t>2.4.</t>
  </si>
  <si>
    <t>Izrada, dobava i postava ploče iz prethodne stavke koja se "klavir" panatama veže za fiksni dio (otklopna vratašca). Postavlja se na mjestima gdje treba omogućiti pristup električnim instalacijama pozornice, kao postojeće. Obračun po komadu "vratašca" okvirne veličine 25x50 cm</t>
  </si>
  <si>
    <t>Izrada, dobava i postava rubnog masivnog hrastovog profila na rubovcima podesta pozornice i stubama, dimenzije 3,2x6 cm ( u svemu kao postojeći ), zaobljenog ruba, s utorima za prihvat parketa i furniranog panela, a međusobno spšojeni drvenim moždanicima. Završno se profil glatko obrađuje brušenjem. Obračun po m1 ugrađenog profila</t>
  </si>
  <si>
    <t>2.5.</t>
  </si>
  <si>
    <t>Dobava i postava pokrovne daščice-furnira debljine 5 mm, širine 20 cm unutar čeličnog okvira podiznog dijela zastora u podu pozornice. Visina daščice - hodna površina mora biti u nivou visine okvira. Obračun po m1.</t>
  </si>
  <si>
    <t>2.6.</t>
  </si>
  <si>
    <t>Dobava, izrada i ugradnja podnih razdjelnica na spoju dvije vrste podova. Materijal inox, širine 3 cm, debljine 10 mm, duljine prema izmjeri na licu mjesta. Učvršćuje se vijcima za podlogu, završna površina polira, a obračun po m1 ugrađenoga</t>
  </si>
  <si>
    <t>2.7.</t>
  </si>
  <si>
    <t>2.8.</t>
  </si>
  <si>
    <t>Površinska završna obrada pozornice. Sve površine, postojeće i nove, horizontalne ( parket ) i kutne profile podesta ( fiksnih i pomičnih ) te stubišta, potrebno je temeljito obrusiti, oprašiti, po potrebi fugirati te u cjelosti premazati .
Završna, vidljiva površina premazuje se zaštitnim sredstvima kao što je natur dvokomponentno poliuretansko ulje, mat sjaja, naneseno gleterom i četkama na drvenu površinu. Završna površina, nakon obrade, mora zadovoljavati akustične i svjetlosne uvjete za pozornicu koncertne dvorane.
Obračun po m2 ukupne tlocrtne površine pozornice.</t>
  </si>
  <si>
    <t xml:space="preserve"> PODOPOLAGALAČKI RADOVI I SANACIJE                                                                                   UKUPNO:</t>
  </si>
  <si>
    <t>RUŠENJA, DEMONTAŽE I ZIDARSKI RADOVI                                                                               UKUPNO:</t>
  </si>
  <si>
    <t>UKUPNO S PDV-om:</t>
  </si>
  <si>
    <r>
      <rPr>
        <b/>
        <sz val="11"/>
        <rFont val="Calibri Light"/>
        <family val="2"/>
        <charset val="238"/>
        <scheme val="major"/>
      </rPr>
      <t>Napomena za sve stavke Troškovnika:</t>
    </r>
    <r>
      <rPr>
        <sz val="11"/>
        <rFont val="Calibri Light"/>
        <family val="2"/>
        <charset val="238"/>
        <scheme val="major"/>
      </rPr>
      <t xml:space="preserve"> 
Prije davanja ponude obavezan je pregled i uvid na licu mjesta s uzimanjem točnih izmera potrebnih za izradu pojedinih stavaka, te zbog što boljeg uvida. Eventualne nejasnoće iz troškovnika i tehničkog opisa nužno je razjasniti s projektantom prije davanja ponude. Jediničnom cijenom nuditi kompletno izveden rad sa svim radom i materijalom do pune funkcionalne i estetske gotovosti s upotrebom svih potrebnih pomoćnih i radnih skela, unutarnji i vanjski transport, provedbom zaštite okolnih prostora i ugrađenih elemenata, ako u troškovničkoj stavci nije drugačije navedeno. Radovi se trebaju pripremiti u radionici, a samu montažu izvesti na građevini. Radioničku dokumentaciju, prije izvedbe, potrebno je dati na ovjeru projektantu.
Materijal koji se ugrađuje mora biti prvoklasan, hrastove daščice, hrastovi masivi, hrastov furnir prema dimenzijama navedenim u pojedinoj stavci. Veličine i oblici trebaju biti istovjetni postojećem, a eventualna odstupanja treba usuglasiti s nadzornim inženjerom. Radove obračunati prema stvarno izvršenim količinama iskazanim i ovjerenim u građevinskoj knjizi.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</si>
</sst>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n_-;\-* #,##0.00\ _k_n_-;_-* &quot;-&quot;??\ _k_n_-;_-@_-"/>
    <numFmt numFmtId="165" formatCode="#,##0_ ;\-#,##0\ "/>
  </numFmts>
  <fonts count="5" x14ac:knownFonts="1">
    <font>
      <sz val="11"/>
      <color theme="1"/>
      <name val="Calibri"/>
      <family val="2"/>
      <charset val="238"/>
      <scheme val="minor"/>
    </font>
    <font>
      <sz val="11"/>
      <color theme="1"/>
      <name val="Calibri"/>
      <family val="2"/>
      <charset val="238"/>
      <scheme val="minor"/>
    </font>
    <font>
      <sz val="11"/>
      <color theme="1"/>
      <name val="Calibri Light"/>
      <family val="2"/>
      <charset val="238"/>
      <scheme val="major"/>
    </font>
    <font>
      <b/>
      <sz val="11"/>
      <name val="Calibri Light"/>
      <family val="2"/>
      <charset val="238"/>
      <scheme val="major"/>
    </font>
    <font>
      <sz val="11"/>
      <name val="Calibri Light"/>
      <family val="2"/>
      <charset val="238"/>
      <scheme val="major"/>
    </font>
  </fonts>
  <fills count="3">
    <fill>
      <patternFill patternType="none"/>
    </fill>
    <fill>
      <patternFill patternType="gray125"/>
    </fill>
    <fill>
      <patternFill patternType="solid">
        <fgColor indexed="22"/>
        <bgColor indexed="64"/>
      </patternFill>
    </fill>
  </fills>
  <borders count="52">
    <border>
      <left/>
      <right/>
      <top/>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111">
    <xf numFmtId="0" fontId="0" fillId="0" borderId="0" xfId="0"/>
    <xf numFmtId="0" fontId="2" fillId="0" borderId="0" xfId="0" applyFont="1"/>
    <xf numFmtId="49" fontId="3" fillId="0" borderId="13" xfId="0" applyNumberFormat="1" applyFont="1" applyBorder="1" applyAlignment="1">
      <alignment horizontal="left" vertical="center" shrinkToFit="1"/>
    </xf>
    <xf numFmtId="0" fontId="3" fillId="0" borderId="14" xfId="0" applyFont="1" applyBorder="1" applyAlignment="1">
      <alignment horizontal="left" vertical="center" wrapText="1"/>
    </xf>
    <xf numFmtId="0" fontId="4" fillId="0" borderId="15" xfId="0" applyFont="1" applyBorder="1" applyAlignment="1">
      <alignment horizontal="left" wrapText="1"/>
    </xf>
    <xf numFmtId="4" fontId="4" fillId="0" borderId="15" xfId="0" applyNumberFormat="1" applyFont="1" applyBorder="1" applyAlignment="1">
      <alignment horizontal="left" wrapText="1"/>
    </xf>
    <xf numFmtId="4" fontId="4" fillId="0" borderId="16" xfId="0" applyNumberFormat="1" applyFont="1" applyBorder="1" applyAlignment="1">
      <alignment horizontal="right" wrapText="1"/>
    </xf>
    <xf numFmtId="49" fontId="3" fillId="0" borderId="17" xfId="0" applyNumberFormat="1" applyFont="1" applyBorder="1" applyAlignment="1">
      <alignment horizontal="left" vertical="center" shrinkToFit="1"/>
    </xf>
    <xf numFmtId="0" fontId="3" fillId="0" borderId="39" xfId="0" applyFont="1" applyBorder="1" applyAlignment="1">
      <alignment horizontal="left" vertical="center" wrapText="1"/>
    </xf>
    <xf numFmtId="0" fontId="4" fillId="0" borderId="40" xfId="0" applyFont="1" applyBorder="1" applyAlignment="1">
      <alignment horizontal="left" wrapText="1"/>
    </xf>
    <xf numFmtId="4" fontId="4" fillId="0" borderId="40" xfId="0" applyNumberFormat="1" applyFont="1" applyBorder="1" applyAlignment="1">
      <alignment horizontal="left" wrapText="1"/>
    </xf>
    <xf numFmtId="4" fontId="4" fillId="0" borderId="41" xfId="0" applyNumberFormat="1" applyFont="1" applyBorder="1" applyAlignment="1">
      <alignment horizontal="right" wrapText="1"/>
    </xf>
    <xf numFmtId="0" fontId="4" fillId="0" borderId="0" xfId="0" applyFont="1" applyAlignment="1">
      <alignment horizontal="right"/>
    </xf>
    <xf numFmtId="0" fontId="3" fillId="0" borderId="1" xfId="0" applyFont="1" applyBorder="1" applyAlignment="1">
      <alignment horizontal="center" vertical="top" wrapText="1"/>
    </xf>
    <xf numFmtId="165" fontId="3" fillId="0" borderId="2" xfId="1" applyNumberFormat="1" applyFont="1" applyBorder="1" applyAlignment="1">
      <alignment horizontal="center" vertical="center" wrapText="1"/>
    </xf>
    <xf numFmtId="0" fontId="3" fillId="0" borderId="3" xfId="0" applyFont="1" applyBorder="1" applyAlignment="1">
      <alignment horizontal="center" vertical="center" wrapText="1"/>
    </xf>
    <xf numFmtId="4" fontId="3" fillId="0" borderId="3" xfId="1" applyNumberFormat="1" applyFont="1" applyBorder="1" applyAlignment="1">
      <alignment horizontal="center" vertical="center" wrapText="1"/>
    </xf>
    <xf numFmtId="4" fontId="3" fillId="0" borderId="4" xfId="1" applyNumberFormat="1" applyFont="1" applyBorder="1" applyAlignment="1">
      <alignment horizontal="center" vertical="center" wrapText="1"/>
    </xf>
    <xf numFmtId="0" fontId="4" fillId="0" borderId="0" xfId="0" applyFont="1" applyAlignment="1">
      <alignment horizontal="left" vertical="top" wrapText="1"/>
    </xf>
    <xf numFmtId="0" fontId="4" fillId="0" borderId="11" xfId="0" applyFont="1" applyBorder="1" applyAlignment="1">
      <alignment vertical="top"/>
    </xf>
    <xf numFmtId="0" fontId="4" fillId="0" borderId="0" xfId="0" applyFont="1" applyAlignment="1">
      <alignment vertical="top"/>
    </xf>
    <xf numFmtId="0" fontId="4" fillId="0" borderId="0" xfId="0" applyFont="1"/>
    <xf numFmtId="4" fontId="4" fillId="0" borderId="0" xfId="0" applyNumberFormat="1" applyFont="1"/>
    <xf numFmtId="4" fontId="4" fillId="0" borderId="12" xfId="0" applyNumberFormat="1" applyFont="1" applyBorder="1" applyAlignment="1">
      <alignment horizontal="right"/>
    </xf>
    <xf numFmtId="0" fontId="3" fillId="0" borderId="42" xfId="0" applyFont="1" applyBorder="1" applyAlignment="1">
      <alignment horizontal="center" vertical="top" shrinkToFit="1"/>
    </xf>
    <xf numFmtId="0" fontId="4" fillId="0" borderId="33" xfId="0" applyFont="1" applyBorder="1" applyAlignment="1">
      <alignment horizontal="left" vertical="top" wrapText="1"/>
    </xf>
    <xf numFmtId="0" fontId="4" fillId="0" borderId="33" xfId="0" applyFont="1" applyBorder="1"/>
    <xf numFmtId="2" fontId="4" fillId="0" borderId="33" xfId="0" applyNumberFormat="1" applyFont="1" applyBorder="1"/>
    <xf numFmtId="0" fontId="3" fillId="0" borderId="22" xfId="0" applyFont="1" applyBorder="1" applyAlignment="1">
      <alignment horizontal="center" vertical="top" shrinkToFit="1"/>
    </xf>
    <xf numFmtId="0" fontId="4" fillId="0" borderId="23" xfId="0" applyFont="1" applyBorder="1"/>
    <xf numFmtId="2" fontId="4" fillId="0" borderId="24" xfId="0" applyNumberFormat="1" applyFont="1" applyBorder="1"/>
    <xf numFmtId="0" fontId="2" fillId="0" borderId="20" xfId="0" applyFont="1" applyBorder="1" applyAlignment="1">
      <alignment horizontal="left" vertical="top" wrapText="1"/>
    </xf>
    <xf numFmtId="0" fontId="4" fillId="0" borderId="20" xfId="0" applyFont="1" applyBorder="1"/>
    <xf numFmtId="4" fontId="4" fillId="0" borderId="21" xfId="0" applyNumberFormat="1" applyFont="1" applyBorder="1" applyAlignment="1">
      <alignment horizontal="right"/>
    </xf>
    <xf numFmtId="0" fontId="4" fillId="0" borderId="42" xfId="0" applyFont="1" applyBorder="1" applyAlignment="1">
      <alignment horizontal="center" vertical="center" shrinkToFit="1"/>
    </xf>
    <xf numFmtId="0" fontId="2" fillId="0" borderId="33" xfId="0" applyFont="1" applyBorder="1" applyAlignment="1">
      <alignment vertical="center"/>
    </xf>
    <xf numFmtId="4" fontId="4" fillId="0" borderId="43" xfId="0" applyNumberFormat="1" applyFont="1" applyBorder="1" applyAlignment="1">
      <alignment horizontal="right"/>
    </xf>
    <xf numFmtId="0" fontId="4" fillId="0" borderId="42" xfId="0" applyFont="1" applyBorder="1" applyAlignment="1">
      <alignment horizontal="center" vertical="top"/>
    </xf>
    <xf numFmtId="0" fontId="4" fillId="0" borderId="27" xfId="0" applyFont="1" applyBorder="1" applyAlignment="1">
      <alignment vertical="center" wrapText="1"/>
    </xf>
    <xf numFmtId="0" fontId="4" fillId="0" borderId="27" xfId="0" applyFont="1" applyBorder="1"/>
    <xf numFmtId="2" fontId="4" fillId="0" borderId="28" xfId="0" applyNumberFormat="1" applyFont="1" applyBorder="1"/>
    <xf numFmtId="4" fontId="4" fillId="0" borderId="28" xfId="0" applyNumberFormat="1" applyFont="1" applyBorder="1" applyProtection="1">
      <protection locked="0"/>
    </xf>
    <xf numFmtId="4" fontId="4" fillId="0" borderId="29" xfId="0" applyNumberFormat="1" applyFont="1" applyBorder="1" applyAlignment="1">
      <alignment horizontal="right"/>
    </xf>
    <xf numFmtId="0" fontId="4" fillId="0" borderId="22" xfId="0" applyFont="1" applyBorder="1" applyAlignment="1">
      <alignment horizontal="center" vertical="top"/>
    </xf>
    <xf numFmtId="0" fontId="4" fillId="0" borderId="23" xfId="0" applyFont="1" applyBorder="1" applyAlignment="1">
      <alignment vertical="top" wrapText="1"/>
    </xf>
    <xf numFmtId="4" fontId="4" fillId="0" borderId="24" xfId="0" applyNumberFormat="1" applyFont="1" applyBorder="1" applyProtection="1">
      <protection locked="0"/>
    </xf>
    <xf numFmtId="4" fontId="4" fillId="0" borderId="25" xfId="0" applyNumberFormat="1" applyFont="1" applyBorder="1" applyAlignment="1">
      <alignment horizontal="right"/>
    </xf>
    <xf numFmtId="0" fontId="3" fillId="0" borderId="42" xfId="0" applyFont="1" applyBorder="1" applyAlignment="1">
      <alignment horizontal="center" vertical="top"/>
    </xf>
    <xf numFmtId="4" fontId="4" fillId="0" borderId="33" xfId="0" applyNumberFormat="1" applyFont="1" applyBorder="1" applyProtection="1">
      <protection locked="0"/>
    </xf>
    <xf numFmtId="0" fontId="4" fillId="0" borderId="33" xfId="0" applyFont="1" applyBorder="1" applyAlignment="1">
      <alignment vertical="top" wrapText="1"/>
    </xf>
    <xf numFmtId="0" fontId="4" fillId="0" borderId="42" xfId="0" applyFont="1" applyBorder="1" applyAlignment="1">
      <alignment horizontal="center" vertical="center"/>
    </xf>
    <xf numFmtId="0" fontId="3" fillId="0" borderId="18" xfId="0" applyFont="1" applyBorder="1" applyAlignment="1">
      <alignment horizontal="center" vertical="top"/>
    </xf>
    <xf numFmtId="0" fontId="4" fillId="0" borderId="20" xfId="0" applyFont="1" applyBorder="1" applyAlignment="1">
      <alignment horizontal="left" vertical="top" wrapText="1"/>
    </xf>
    <xf numFmtId="2" fontId="4" fillId="0" borderId="20" xfId="0" applyNumberFormat="1" applyFont="1" applyBorder="1"/>
    <xf numFmtId="4" fontId="4" fillId="0" borderId="20" xfId="0" applyNumberFormat="1" applyFont="1" applyBorder="1" applyProtection="1">
      <protection locked="0"/>
    </xf>
    <xf numFmtId="0" fontId="4" fillId="0" borderId="20" xfId="0" applyFont="1" applyBorder="1" applyAlignment="1">
      <alignment vertical="top" wrapText="1"/>
    </xf>
    <xf numFmtId="0" fontId="4" fillId="0" borderId="13" xfId="0" applyFont="1" applyBorder="1" applyAlignment="1">
      <alignment vertical="top"/>
    </xf>
    <xf numFmtId="4" fontId="4" fillId="0" borderId="38" xfId="0" applyNumberFormat="1" applyFont="1" applyBorder="1" applyAlignment="1">
      <alignment horizontal="right"/>
    </xf>
    <xf numFmtId="0" fontId="4" fillId="0" borderId="33" xfId="0" applyFont="1" applyBorder="1" applyAlignment="1">
      <alignment horizontal="justify" vertical="top" wrapText="1"/>
    </xf>
    <xf numFmtId="0" fontId="3" fillId="0" borderId="18" xfId="0" applyFont="1" applyBorder="1" applyAlignment="1">
      <alignment horizontal="center" vertical="top" shrinkToFit="1"/>
    </xf>
    <xf numFmtId="0" fontId="4" fillId="0" borderId="19" xfId="0" applyFont="1" applyBorder="1" applyAlignment="1">
      <alignment vertical="top" wrapText="1"/>
    </xf>
    <xf numFmtId="0" fontId="4" fillId="0" borderId="19" xfId="0" applyFont="1" applyBorder="1"/>
    <xf numFmtId="0" fontId="3" fillId="0" borderId="42" xfId="0" applyFont="1" applyBorder="1" applyAlignment="1">
      <alignment horizontal="center" vertical="center"/>
    </xf>
    <xf numFmtId="0" fontId="4" fillId="0" borderId="26" xfId="0" applyFont="1" applyBorder="1" applyAlignment="1">
      <alignment horizontal="center" vertical="center"/>
    </xf>
    <xf numFmtId="0" fontId="3" fillId="0" borderId="26" xfId="0" applyFont="1" applyBorder="1" applyAlignment="1">
      <alignment horizontal="center" vertical="center"/>
    </xf>
    <xf numFmtId="0" fontId="4" fillId="0" borderId="27" xfId="0" applyFont="1" applyBorder="1" applyAlignment="1">
      <alignment horizontal="left" vertical="top" wrapText="1"/>
    </xf>
    <xf numFmtId="0" fontId="4" fillId="0" borderId="22" xfId="0" applyFont="1" applyBorder="1" applyAlignment="1">
      <alignment vertical="top"/>
    </xf>
    <xf numFmtId="0" fontId="4" fillId="0" borderId="24" xfId="0" applyFont="1" applyBorder="1"/>
    <xf numFmtId="4" fontId="4" fillId="0" borderId="0" xfId="0" applyNumberFormat="1" applyFont="1" applyAlignment="1">
      <alignment horizontal="right"/>
    </xf>
    <xf numFmtId="0" fontId="4" fillId="0" borderId="42" xfId="0" applyFont="1" applyBorder="1" applyAlignment="1">
      <alignment vertical="top"/>
    </xf>
    <xf numFmtId="0" fontId="4" fillId="0" borderId="45" xfId="0" applyFont="1" applyBorder="1" applyAlignment="1">
      <alignment vertical="top"/>
    </xf>
    <xf numFmtId="4" fontId="4" fillId="0" borderId="49" xfId="0" applyNumberFormat="1" applyFont="1" applyBorder="1" applyAlignment="1">
      <alignment horizontal="right"/>
    </xf>
    <xf numFmtId="0" fontId="3" fillId="0" borderId="26" xfId="0" applyFont="1" applyBorder="1" applyAlignment="1">
      <alignment vertical="top"/>
    </xf>
    <xf numFmtId="0" fontId="3" fillId="0" borderId="42" xfId="0" applyFont="1" applyBorder="1" applyAlignment="1">
      <alignment vertical="top"/>
    </xf>
    <xf numFmtId="4" fontId="4" fillId="0" borderId="43" xfId="0" applyNumberFormat="1" applyFont="1" applyBorder="1" applyAlignment="1">
      <alignment horizontal="right" shrinkToFit="1"/>
    </xf>
    <xf numFmtId="4" fontId="4" fillId="0" borderId="43" xfId="0" applyNumberFormat="1" applyFont="1" applyBorder="1" applyAlignment="1" applyProtection="1">
      <alignment horizontal="right"/>
      <protection locked="0"/>
    </xf>
    <xf numFmtId="0" fontId="4" fillId="0" borderId="34" xfId="0" applyFont="1" applyBorder="1" applyProtection="1">
      <protection locked="0"/>
    </xf>
    <xf numFmtId="4" fontId="4" fillId="0" borderId="34" xfId="0" applyNumberFormat="1" applyFont="1" applyBorder="1" applyProtection="1">
      <protection locked="0"/>
    </xf>
    <xf numFmtId="4" fontId="4" fillId="0" borderId="34" xfId="0" applyNumberFormat="1" applyFont="1" applyBorder="1" applyAlignment="1" applyProtection="1">
      <alignment horizontal="right"/>
      <protection locked="0"/>
    </xf>
    <xf numFmtId="4" fontId="4" fillId="0" borderId="33" xfId="0" applyNumberFormat="1" applyFont="1" applyBorder="1" applyAlignment="1" applyProtection="1">
      <alignment shrinkToFit="1"/>
      <protection locked="0"/>
    </xf>
    <xf numFmtId="4" fontId="4" fillId="0" borderId="20" xfId="0" applyNumberFormat="1" applyFont="1" applyBorder="1" applyAlignment="1" applyProtection="1">
      <alignment shrinkToFit="1"/>
      <protection locked="0"/>
    </xf>
    <xf numFmtId="0" fontId="3" fillId="0" borderId="50" xfId="0" applyFont="1" applyBorder="1" applyAlignment="1">
      <alignment horizontal="left" vertical="top"/>
    </xf>
    <xf numFmtId="0" fontId="3" fillId="0" borderId="34" xfId="0" applyFont="1" applyBorder="1" applyAlignment="1">
      <alignment horizontal="left" vertical="top"/>
    </xf>
    <xf numFmtId="0" fontId="3" fillId="0" borderId="27" xfId="0" applyFont="1" applyBorder="1" applyAlignment="1">
      <alignment horizontal="left" vertical="top"/>
    </xf>
    <xf numFmtId="0" fontId="3" fillId="0" borderId="30" xfId="0" applyFont="1" applyBorder="1" applyAlignment="1">
      <alignment horizontal="left" vertical="top"/>
    </xf>
    <xf numFmtId="0" fontId="3" fillId="0" borderId="31" xfId="0" applyFont="1" applyBorder="1" applyAlignment="1">
      <alignment horizontal="left" vertical="top"/>
    </xf>
    <xf numFmtId="0" fontId="3" fillId="0" borderId="32" xfId="0" applyFont="1" applyBorder="1" applyAlignment="1">
      <alignment horizontal="left" vertical="top"/>
    </xf>
    <xf numFmtId="0" fontId="3" fillId="0" borderId="30" xfId="0" applyFont="1" applyBorder="1" applyAlignment="1" applyProtection="1">
      <alignment horizontal="left" vertical="top"/>
      <protection locked="0"/>
    </xf>
    <xf numFmtId="0" fontId="3" fillId="0" borderId="31" xfId="0" applyFont="1" applyBorder="1" applyAlignment="1" applyProtection="1">
      <alignment horizontal="left" vertical="top"/>
      <protection locked="0"/>
    </xf>
    <xf numFmtId="0" fontId="3" fillId="0" borderId="32" xfId="0" applyFont="1" applyBorder="1" applyAlignment="1" applyProtection="1">
      <alignment horizontal="left" vertical="top"/>
      <protection locked="0"/>
    </xf>
    <xf numFmtId="0" fontId="3" fillId="0" borderId="46" xfId="0" applyFont="1" applyBorder="1" applyAlignment="1">
      <alignment horizontal="left" vertical="top"/>
    </xf>
    <xf numFmtId="0" fontId="3" fillId="0" borderId="47" xfId="0" applyFont="1" applyBorder="1" applyAlignment="1">
      <alignment horizontal="left" vertical="top"/>
    </xf>
    <xf numFmtId="0" fontId="3" fillId="0" borderId="48" xfId="0" applyFont="1" applyBorder="1" applyAlignment="1">
      <alignment horizontal="left" vertical="top"/>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4" fillId="0" borderId="11" xfId="0" applyFont="1" applyBorder="1" applyAlignment="1">
      <alignment horizontal="left" vertical="top" wrapText="1"/>
    </xf>
    <xf numFmtId="0" fontId="4" fillId="0" borderId="0" xfId="0" applyFont="1" applyAlignment="1">
      <alignment horizontal="left" vertical="top" wrapText="1"/>
    </xf>
    <xf numFmtId="0" fontId="4" fillId="0" borderId="12" xfId="0" applyFont="1" applyBorder="1" applyAlignment="1">
      <alignment horizontal="left" vertical="top" wrapText="1"/>
    </xf>
    <xf numFmtId="0" fontId="4" fillId="0" borderId="35" xfId="0" applyFont="1" applyBorder="1" applyAlignment="1">
      <alignment horizontal="left" vertical="top" wrapText="1"/>
    </xf>
    <xf numFmtId="0" fontId="4" fillId="0" borderId="36" xfId="0" applyFont="1" applyBorder="1" applyAlignment="1">
      <alignment horizontal="left" vertical="top" wrapText="1"/>
    </xf>
    <xf numFmtId="0" fontId="4" fillId="0" borderId="37" xfId="0" applyFont="1" applyBorder="1" applyAlignment="1">
      <alignment horizontal="left" vertical="top" wrapText="1"/>
    </xf>
    <xf numFmtId="0" fontId="3" fillId="0" borderId="51" xfId="0" applyFont="1" applyBorder="1" applyAlignment="1">
      <alignment horizontal="center" vertical="top"/>
    </xf>
    <xf numFmtId="0" fontId="3" fillId="0" borderId="15" xfId="0" applyFont="1" applyBorder="1" applyAlignment="1">
      <alignment horizontal="center" vertical="top"/>
    </xf>
    <xf numFmtId="0" fontId="3" fillId="0" borderId="16" xfId="0" applyFont="1" applyBorder="1" applyAlignment="1">
      <alignment horizontal="center"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44" xfId="0" applyFont="1" applyBorder="1" applyAlignment="1">
      <alignment horizontal="left" vertical="top"/>
    </xf>
  </cellXfs>
  <cellStyles count="2">
    <cellStyle name="Normalno" xfId="0" builtinId="0"/>
    <cellStyle name="Zarez"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8AB4A-4E85-4D01-A924-02D9B4A634D6}">
  <sheetPr>
    <pageSetUpPr fitToPage="1"/>
  </sheetPr>
  <dimension ref="A1:F59"/>
  <sheetViews>
    <sheetView tabSelected="1" zoomScaleNormal="100" workbookViewId="0">
      <selection activeCell="A6" sqref="A6:F6"/>
    </sheetView>
  </sheetViews>
  <sheetFormatPr defaultRowHeight="15" x14ac:dyDescent="0.25"/>
  <cols>
    <col min="1" max="1" width="6.140625" style="1" customWidth="1"/>
    <col min="2" max="2" width="76.140625" style="1" customWidth="1"/>
    <col min="3" max="3" width="11.42578125" style="1" customWidth="1"/>
    <col min="4" max="4" width="9.7109375" style="1" customWidth="1"/>
    <col min="5" max="5" width="12" style="1" customWidth="1"/>
    <col min="6" max="6" width="15" style="1" customWidth="1"/>
    <col min="7" max="16384" width="9.140625" style="1"/>
  </cols>
  <sheetData>
    <row r="1" spans="1:6" ht="45.75" thickBot="1" x14ac:dyDescent="0.3">
      <c r="A1" s="13" t="s">
        <v>0</v>
      </c>
      <c r="B1" s="14" t="s">
        <v>1</v>
      </c>
      <c r="C1" s="15" t="s">
        <v>2</v>
      </c>
      <c r="D1" s="16" t="s">
        <v>3</v>
      </c>
      <c r="E1" s="16" t="s">
        <v>4</v>
      </c>
      <c r="F1" s="17" t="s">
        <v>5</v>
      </c>
    </row>
    <row r="2" spans="1:6" ht="15.75" thickTop="1" x14ac:dyDescent="0.25">
      <c r="A2" s="93"/>
      <c r="B2" s="94"/>
      <c r="C2" s="94"/>
      <c r="D2" s="94"/>
      <c r="E2" s="94"/>
      <c r="F2" s="95"/>
    </row>
    <row r="3" spans="1:6" x14ac:dyDescent="0.25">
      <c r="A3" s="96" t="s">
        <v>6</v>
      </c>
      <c r="B3" s="97"/>
      <c r="C3" s="97"/>
      <c r="D3" s="97"/>
      <c r="E3" s="97"/>
      <c r="F3" s="98"/>
    </row>
    <row r="4" spans="1:6" x14ac:dyDescent="0.25">
      <c r="A4" s="96" t="s">
        <v>16</v>
      </c>
      <c r="B4" s="97"/>
      <c r="C4" s="97"/>
      <c r="D4" s="97"/>
      <c r="E4" s="97"/>
      <c r="F4" s="98"/>
    </row>
    <row r="5" spans="1:6" x14ac:dyDescent="0.25">
      <c r="A5" s="99"/>
      <c r="B5" s="100"/>
      <c r="C5" s="100"/>
      <c r="D5" s="100"/>
      <c r="E5" s="100"/>
      <c r="F5" s="101"/>
    </row>
    <row r="6" spans="1:6" ht="177" customHeight="1" thickBot="1" x14ac:dyDescent="0.3">
      <c r="A6" s="102" t="s">
        <v>60</v>
      </c>
      <c r="B6" s="103"/>
      <c r="C6" s="103"/>
      <c r="D6" s="103"/>
      <c r="E6" s="103"/>
      <c r="F6" s="104"/>
    </row>
    <row r="7" spans="1:6" ht="15.75" thickBot="1" x14ac:dyDescent="0.3">
      <c r="A7" s="2" t="s">
        <v>7</v>
      </c>
      <c r="B7" s="3" t="s">
        <v>18</v>
      </c>
      <c r="C7" s="4"/>
      <c r="D7" s="4"/>
      <c r="E7" s="5"/>
      <c r="F7" s="6"/>
    </row>
    <row r="8" spans="1:6" x14ac:dyDescent="0.25">
      <c r="A8" s="19"/>
      <c r="B8" s="20"/>
      <c r="C8" s="21"/>
      <c r="D8" s="21"/>
      <c r="E8" s="22"/>
      <c r="F8" s="23"/>
    </row>
    <row r="9" spans="1:6" ht="75" x14ac:dyDescent="0.25">
      <c r="A9" s="24" t="s">
        <v>8</v>
      </c>
      <c r="B9" s="25" t="s">
        <v>17</v>
      </c>
      <c r="C9" s="26" t="s">
        <v>19</v>
      </c>
      <c r="D9" s="27">
        <v>170</v>
      </c>
      <c r="E9" s="79"/>
      <c r="F9" s="74">
        <f>D9*E9</f>
        <v>0</v>
      </c>
    </row>
    <row r="10" spans="1:6" x14ac:dyDescent="0.25">
      <c r="A10" s="28"/>
      <c r="B10" s="18"/>
      <c r="C10" s="29"/>
      <c r="D10" s="30"/>
      <c r="E10" s="80"/>
      <c r="F10" s="74"/>
    </row>
    <row r="11" spans="1:6" ht="105" x14ac:dyDescent="0.25">
      <c r="A11" s="24" t="s">
        <v>10</v>
      </c>
      <c r="B11" s="31" t="s">
        <v>20</v>
      </c>
      <c r="C11" s="32"/>
      <c r="D11" s="32"/>
      <c r="E11" s="54"/>
      <c r="F11" s="36"/>
    </row>
    <row r="12" spans="1:6" ht="21.75" customHeight="1" x14ac:dyDescent="0.25">
      <c r="A12" s="34" t="s">
        <v>27</v>
      </c>
      <c r="B12" s="35" t="s">
        <v>22</v>
      </c>
      <c r="C12" s="26" t="s">
        <v>24</v>
      </c>
      <c r="D12" s="27">
        <v>20</v>
      </c>
      <c r="E12" s="48"/>
      <c r="F12" s="36">
        <f t="shared" ref="F12:F15" si="0">D12*E12</f>
        <v>0</v>
      </c>
    </row>
    <row r="13" spans="1:6" ht="17.25" customHeight="1" x14ac:dyDescent="0.25">
      <c r="A13" s="37" t="s">
        <v>28</v>
      </c>
      <c r="B13" s="38" t="s">
        <v>23</v>
      </c>
      <c r="C13" s="39" t="s">
        <v>24</v>
      </c>
      <c r="D13" s="40">
        <v>20</v>
      </c>
      <c r="E13" s="41"/>
      <c r="F13" s="36">
        <f t="shared" si="0"/>
        <v>0</v>
      </c>
    </row>
    <row r="14" spans="1:6" x14ac:dyDescent="0.25">
      <c r="A14" s="43"/>
      <c r="B14" s="44"/>
      <c r="C14" s="29"/>
      <c r="D14" s="30"/>
      <c r="E14" s="45"/>
      <c r="F14" s="36"/>
    </row>
    <row r="15" spans="1:6" ht="45" x14ac:dyDescent="0.25">
      <c r="A15" s="47" t="s">
        <v>25</v>
      </c>
      <c r="B15" s="25" t="s">
        <v>26</v>
      </c>
      <c r="C15" s="26" t="s">
        <v>24</v>
      </c>
      <c r="D15" s="27">
        <v>15</v>
      </c>
      <c r="E15" s="48"/>
      <c r="F15" s="36">
        <f t="shared" si="0"/>
        <v>0</v>
      </c>
    </row>
    <row r="16" spans="1:6" x14ac:dyDescent="0.25">
      <c r="A16" s="47"/>
      <c r="B16" s="49"/>
      <c r="C16" s="26"/>
      <c r="D16" s="27"/>
      <c r="E16" s="48"/>
      <c r="F16" s="36"/>
    </row>
    <row r="17" spans="1:6" ht="105" x14ac:dyDescent="0.25">
      <c r="A17" s="47"/>
      <c r="B17" s="25" t="s">
        <v>29</v>
      </c>
      <c r="C17" s="26"/>
      <c r="D17" s="27"/>
      <c r="E17" s="48"/>
      <c r="F17" s="36"/>
    </row>
    <row r="18" spans="1:6" x14ac:dyDescent="0.25">
      <c r="A18" s="50" t="s">
        <v>31</v>
      </c>
      <c r="B18" s="49" t="s">
        <v>30</v>
      </c>
      <c r="C18" s="26" t="s">
        <v>24</v>
      </c>
      <c r="D18" s="27">
        <v>11</v>
      </c>
      <c r="E18" s="48"/>
      <c r="F18" s="36">
        <f t="shared" ref="F18:F19" si="1">D18*E18</f>
        <v>0</v>
      </c>
    </row>
    <row r="19" spans="1:6" x14ac:dyDescent="0.25">
      <c r="A19" s="50" t="s">
        <v>21</v>
      </c>
      <c r="B19" s="49" t="s">
        <v>32</v>
      </c>
      <c r="C19" s="26" t="s">
        <v>19</v>
      </c>
      <c r="D19" s="27">
        <v>3.5</v>
      </c>
      <c r="E19" s="48"/>
      <c r="F19" s="36">
        <f t="shared" si="1"/>
        <v>0</v>
      </c>
    </row>
    <row r="20" spans="1:6" x14ac:dyDescent="0.25">
      <c r="A20" s="47"/>
      <c r="B20" s="49"/>
      <c r="C20" s="26"/>
      <c r="D20" s="27"/>
      <c r="E20" s="48"/>
      <c r="F20" s="36"/>
    </row>
    <row r="21" spans="1:6" ht="45" x14ac:dyDescent="0.25">
      <c r="A21" s="51" t="s">
        <v>34</v>
      </c>
      <c r="B21" s="52" t="s">
        <v>33</v>
      </c>
      <c r="C21" s="32" t="s">
        <v>24</v>
      </c>
      <c r="D21" s="53">
        <v>60</v>
      </c>
      <c r="E21" s="54"/>
      <c r="F21" s="36">
        <f t="shared" ref="F21" si="2">D21*E21</f>
        <v>0</v>
      </c>
    </row>
    <row r="22" spans="1:6" ht="15.75" thickBot="1" x14ac:dyDescent="0.3">
      <c r="A22" s="51"/>
      <c r="B22" s="55"/>
      <c r="C22" s="32"/>
      <c r="D22" s="53"/>
      <c r="E22" s="54"/>
      <c r="F22" s="33"/>
    </row>
    <row r="23" spans="1:6" ht="15.75" customHeight="1" thickBot="1" x14ac:dyDescent="0.3">
      <c r="A23" s="56"/>
      <c r="B23" s="108" t="s">
        <v>58</v>
      </c>
      <c r="C23" s="109"/>
      <c r="D23" s="109"/>
      <c r="E23" s="110"/>
      <c r="F23" s="57">
        <f>SUM(F9:F21)</f>
        <v>0</v>
      </c>
    </row>
    <row r="24" spans="1:6" ht="15.75" thickBot="1" x14ac:dyDescent="0.3">
      <c r="A24" s="19"/>
      <c r="B24" s="20"/>
      <c r="C24" s="21"/>
      <c r="D24" s="21"/>
      <c r="E24" s="22"/>
      <c r="F24" s="23"/>
    </row>
    <row r="25" spans="1:6" ht="15.75" thickBot="1" x14ac:dyDescent="0.3">
      <c r="A25" s="2" t="s">
        <v>36</v>
      </c>
      <c r="B25" s="3" t="s">
        <v>35</v>
      </c>
      <c r="C25" s="4"/>
      <c r="D25" s="4"/>
      <c r="E25" s="5"/>
      <c r="F25" s="6"/>
    </row>
    <row r="26" spans="1:6" x14ac:dyDescent="0.25">
      <c r="A26" s="7"/>
      <c r="B26" s="8"/>
      <c r="C26" s="9"/>
      <c r="D26" s="9"/>
      <c r="E26" s="10"/>
      <c r="F26" s="11"/>
    </row>
    <row r="27" spans="1:6" ht="135" x14ac:dyDescent="0.25">
      <c r="A27" s="24" t="s">
        <v>37</v>
      </c>
      <c r="B27" s="58" t="s">
        <v>38</v>
      </c>
      <c r="C27" s="26" t="s">
        <v>19</v>
      </c>
      <c r="D27" s="27">
        <v>170</v>
      </c>
      <c r="E27" s="79"/>
      <c r="F27" s="36">
        <f t="shared" ref="F27" si="3">D27*E27</f>
        <v>0</v>
      </c>
    </row>
    <row r="28" spans="1:6" x14ac:dyDescent="0.25">
      <c r="A28" s="59"/>
      <c r="B28" s="60"/>
      <c r="C28" s="61"/>
      <c r="D28" s="32"/>
      <c r="E28" s="54"/>
      <c r="F28" s="36"/>
    </row>
    <row r="29" spans="1:6" ht="45" x14ac:dyDescent="0.25">
      <c r="A29" s="62" t="s">
        <v>39</v>
      </c>
      <c r="B29" s="25" t="s">
        <v>40</v>
      </c>
      <c r="C29" s="26"/>
      <c r="D29" s="26"/>
      <c r="E29" s="48"/>
      <c r="F29" s="36"/>
    </row>
    <row r="30" spans="1:6" x14ac:dyDescent="0.25">
      <c r="A30" s="63" t="s">
        <v>41</v>
      </c>
      <c r="B30" s="25" t="s">
        <v>43</v>
      </c>
      <c r="C30" s="26" t="s">
        <v>24</v>
      </c>
      <c r="D30" s="27">
        <v>50</v>
      </c>
      <c r="E30" s="48"/>
      <c r="F30" s="36">
        <f t="shared" ref="F30:F31" si="4">D30*E30</f>
        <v>0</v>
      </c>
    </row>
    <row r="31" spans="1:6" x14ac:dyDescent="0.25">
      <c r="A31" s="63" t="s">
        <v>42</v>
      </c>
      <c r="B31" s="25" t="s">
        <v>44</v>
      </c>
      <c r="C31" s="26" t="s">
        <v>24</v>
      </c>
      <c r="D31" s="27">
        <v>40</v>
      </c>
      <c r="E31" s="48"/>
      <c r="F31" s="36">
        <f t="shared" si="4"/>
        <v>0</v>
      </c>
    </row>
    <row r="32" spans="1:6" x14ac:dyDescent="0.25">
      <c r="A32" s="63"/>
      <c r="B32" s="25"/>
      <c r="C32" s="26"/>
      <c r="D32" s="27"/>
      <c r="E32" s="48"/>
      <c r="F32" s="36"/>
    </row>
    <row r="33" spans="1:6" ht="60" x14ac:dyDescent="0.25">
      <c r="A33" s="64" t="s">
        <v>45</v>
      </c>
      <c r="B33" s="25" t="s">
        <v>46</v>
      </c>
      <c r="C33" s="26" t="s">
        <v>19</v>
      </c>
      <c r="D33" s="27">
        <v>1.8</v>
      </c>
      <c r="E33" s="48"/>
      <c r="F33" s="36">
        <f t="shared" ref="F33" si="5">D33*E33</f>
        <v>0</v>
      </c>
    </row>
    <row r="34" spans="1:6" x14ac:dyDescent="0.25">
      <c r="A34" s="63"/>
      <c r="B34" s="25"/>
      <c r="C34" s="26"/>
      <c r="D34" s="27"/>
      <c r="E34" s="48"/>
      <c r="F34" s="36"/>
    </row>
    <row r="35" spans="1:6" ht="60" x14ac:dyDescent="0.25">
      <c r="A35" s="64" t="s">
        <v>47</v>
      </c>
      <c r="B35" s="25" t="s">
        <v>48</v>
      </c>
      <c r="C35" s="26" t="s">
        <v>9</v>
      </c>
      <c r="D35" s="27">
        <v>10</v>
      </c>
      <c r="E35" s="48"/>
      <c r="F35" s="36">
        <f t="shared" ref="F35" si="6">D35*E35</f>
        <v>0</v>
      </c>
    </row>
    <row r="36" spans="1:6" x14ac:dyDescent="0.25">
      <c r="A36" s="63"/>
      <c r="B36" s="25"/>
      <c r="C36" s="26"/>
      <c r="D36" s="27"/>
      <c r="E36" s="48"/>
      <c r="F36" s="36"/>
    </row>
    <row r="37" spans="1:6" ht="75" x14ac:dyDescent="0.25">
      <c r="A37" s="64" t="s">
        <v>50</v>
      </c>
      <c r="B37" s="25" t="s">
        <v>49</v>
      </c>
      <c r="C37" s="26" t="s">
        <v>24</v>
      </c>
      <c r="D37" s="27">
        <v>60</v>
      </c>
      <c r="E37" s="48"/>
      <c r="F37" s="36">
        <f t="shared" ref="F37" si="7">D37*E37</f>
        <v>0</v>
      </c>
    </row>
    <row r="38" spans="1:6" x14ac:dyDescent="0.25">
      <c r="A38" s="64"/>
      <c r="B38" s="65"/>
      <c r="C38" s="26"/>
      <c r="D38" s="27"/>
      <c r="E38" s="48"/>
      <c r="F38" s="36"/>
    </row>
    <row r="39" spans="1:6" ht="45" x14ac:dyDescent="0.25">
      <c r="A39" s="64" t="s">
        <v>52</v>
      </c>
      <c r="B39" s="65" t="s">
        <v>51</v>
      </c>
      <c r="C39" s="26" t="s">
        <v>24</v>
      </c>
      <c r="D39" s="27">
        <v>15</v>
      </c>
      <c r="E39" s="48"/>
      <c r="F39" s="36">
        <f t="shared" ref="F39" si="8">D39*E39</f>
        <v>0</v>
      </c>
    </row>
    <row r="40" spans="1:6" x14ac:dyDescent="0.25">
      <c r="A40" s="64"/>
      <c r="B40" s="65"/>
      <c r="C40" s="26"/>
      <c r="D40" s="27"/>
      <c r="E40" s="48"/>
      <c r="F40" s="36"/>
    </row>
    <row r="41" spans="1:6" ht="45" x14ac:dyDescent="0.25">
      <c r="A41" s="64" t="s">
        <v>54</v>
      </c>
      <c r="B41" s="65" t="s">
        <v>53</v>
      </c>
      <c r="C41" s="26" t="s">
        <v>24</v>
      </c>
      <c r="D41" s="27">
        <v>5</v>
      </c>
      <c r="E41" s="48"/>
      <c r="F41" s="36">
        <f t="shared" ref="F41" si="9">D41*E41</f>
        <v>0</v>
      </c>
    </row>
    <row r="42" spans="1:6" x14ac:dyDescent="0.25">
      <c r="A42" s="64"/>
      <c r="B42" s="65"/>
      <c r="C42" s="26"/>
      <c r="D42" s="27"/>
      <c r="E42" s="48"/>
      <c r="F42" s="36"/>
    </row>
    <row r="43" spans="1:6" ht="150" x14ac:dyDescent="0.25">
      <c r="A43" s="64" t="s">
        <v>55</v>
      </c>
      <c r="B43" s="65" t="s">
        <v>56</v>
      </c>
      <c r="C43" s="26" t="s">
        <v>19</v>
      </c>
      <c r="D43" s="27">
        <v>340</v>
      </c>
      <c r="E43" s="48"/>
      <c r="F43" s="36">
        <f t="shared" ref="F43" si="10">D43*E43</f>
        <v>0</v>
      </c>
    </row>
    <row r="44" spans="1:6" ht="15.75" thickBot="1" x14ac:dyDescent="0.3">
      <c r="A44" s="66"/>
      <c r="C44" s="29"/>
      <c r="D44" s="67"/>
      <c r="E44" s="45"/>
      <c r="F44" s="46"/>
    </row>
    <row r="45" spans="1:6" ht="15.75" customHeight="1" thickBot="1" x14ac:dyDescent="0.3">
      <c r="A45" s="56"/>
      <c r="B45" s="108" t="s">
        <v>57</v>
      </c>
      <c r="C45" s="109"/>
      <c r="D45" s="109"/>
      <c r="E45" s="110"/>
      <c r="F45" s="57">
        <f>SUM(F27:F43)</f>
        <v>0</v>
      </c>
    </row>
    <row r="46" spans="1:6" ht="15.75" thickBot="1" x14ac:dyDescent="0.3">
      <c r="A46" s="20"/>
      <c r="B46" s="20"/>
      <c r="C46" s="21"/>
      <c r="D46" s="21"/>
      <c r="E46" s="22"/>
      <c r="F46" s="68"/>
    </row>
    <row r="47" spans="1:6" ht="15.75" thickBot="1" x14ac:dyDescent="0.3">
      <c r="A47" s="105" t="s">
        <v>11</v>
      </c>
      <c r="B47" s="106"/>
      <c r="C47" s="106"/>
      <c r="D47" s="106"/>
      <c r="E47" s="106"/>
      <c r="F47" s="107"/>
    </row>
    <row r="48" spans="1:6" x14ac:dyDescent="0.25">
      <c r="A48" s="72" t="s">
        <v>7</v>
      </c>
      <c r="B48" s="81" t="s">
        <v>18</v>
      </c>
      <c r="C48" s="82"/>
      <c r="D48" s="82"/>
      <c r="E48" s="83"/>
      <c r="F48" s="42">
        <f>F23</f>
        <v>0</v>
      </c>
    </row>
    <row r="49" spans="1:6" x14ac:dyDescent="0.25">
      <c r="A49" s="73" t="s">
        <v>36</v>
      </c>
      <c r="B49" s="84" t="s">
        <v>35</v>
      </c>
      <c r="C49" s="85"/>
      <c r="D49" s="85"/>
      <c r="E49" s="86"/>
      <c r="F49" s="36">
        <f>F45</f>
        <v>0</v>
      </c>
    </row>
    <row r="50" spans="1:6" x14ac:dyDescent="0.25">
      <c r="A50" s="69"/>
      <c r="B50" s="84" t="s">
        <v>12</v>
      </c>
      <c r="C50" s="85"/>
      <c r="D50" s="85"/>
      <c r="E50" s="86"/>
      <c r="F50" s="36">
        <f>SUM(F48:F49)</f>
        <v>0</v>
      </c>
    </row>
    <row r="51" spans="1:6" x14ac:dyDescent="0.25">
      <c r="A51" s="69"/>
      <c r="B51" s="87" t="s">
        <v>13</v>
      </c>
      <c r="C51" s="88"/>
      <c r="D51" s="88"/>
      <c r="E51" s="89"/>
      <c r="F51" s="75"/>
    </row>
    <row r="52" spans="1:6" ht="15.75" thickBot="1" x14ac:dyDescent="0.3">
      <c r="A52" s="70"/>
      <c r="B52" s="90" t="s">
        <v>59</v>
      </c>
      <c r="C52" s="91"/>
      <c r="D52" s="91"/>
      <c r="E52" s="92"/>
      <c r="F52" s="71">
        <f>SUM(F50:F51)</f>
        <v>0</v>
      </c>
    </row>
    <row r="53" spans="1:6" x14ac:dyDescent="0.25">
      <c r="A53" s="20"/>
      <c r="B53" s="20"/>
      <c r="C53" s="21"/>
      <c r="D53" s="21"/>
      <c r="E53" s="22"/>
      <c r="F53" s="68"/>
    </row>
    <row r="54" spans="1:6" x14ac:dyDescent="0.25">
      <c r="A54" s="20"/>
      <c r="B54" s="20"/>
      <c r="C54" s="21"/>
      <c r="D54" s="21"/>
      <c r="E54" s="22"/>
      <c r="F54" s="68"/>
    </row>
    <row r="55" spans="1:6" x14ac:dyDescent="0.25">
      <c r="A55" s="20"/>
      <c r="B55" s="12" t="s">
        <v>14</v>
      </c>
      <c r="C55" s="76"/>
      <c r="D55" s="76"/>
      <c r="E55" s="77"/>
      <c r="F55" s="78"/>
    </row>
    <row r="56" spans="1:6" x14ac:dyDescent="0.25">
      <c r="A56" s="20"/>
      <c r="B56" s="12"/>
      <c r="C56" s="21"/>
      <c r="D56" s="21"/>
      <c r="E56" s="22"/>
      <c r="F56" s="68"/>
    </row>
    <row r="57" spans="1:6" x14ac:dyDescent="0.25">
      <c r="A57" s="20"/>
      <c r="B57" s="12"/>
      <c r="C57" s="21"/>
      <c r="D57" s="21"/>
      <c r="E57" s="22"/>
      <c r="F57" s="68"/>
    </row>
    <row r="58" spans="1:6" x14ac:dyDescent="0.25">
      <c r="A58" s="20"/>
      <c r="B58" s="12" t="s">
        <v>15</v>
      </c>
      <c r="C58" s="76"/>
      <c r="D58" s="76"/>
      <c r="E58" s="77"/>
      <c r="F58" s="78"/>
    </row>
    <row r="59" spans="1:6" x14ac:dyDescent="0.25">
      <c r="A59" s="20"/>
      <c r="B59" s="20"/>
      <c r="C59" s="21"/>
      <c r="D59" s="21"/>
      <c r="E59" s="22"/>
      <c r="F59" s="68"/>
    </row>
  </sheetData>
  <sheetProtection algorithmName="SHA-512" hashValue="kADNE6eQZaRcWuxlo7dAskuYATCL8hc72bR1l6XAQnPBOCWOvgThD/zZfQhBzdgBlbeGveV6v7wsx3aMPWpsNQ==" saltValue="8H8kQR3DLVkqIzTFajRL5A==" spinCount="100000" sheet="1" objects="1" scenarios="1"/>
  <mergeCells count="13">
    <mergeCell ref="B48:E48"/>
    <mergeCell ref="B50:E50"/>
    <mergeCell ref="B51:E51"/>
    <mergeCell ref="B52:E52"/>
    <mergeCell ref="A2:F2"/>
    <mergeCell ref="A3:F3"/>
    <mergeCell ref="A4:F4"/>
    <mergeCell ref="A5:F5"/>
    <mergeCell ref="A6:F6"/>
    <mergeCell ref="A47:F47"/>
    <mergeCell ref="B49:E49"/>
    <mergeCell ref="B23:E23"/>
    <mergeCell ref="B45:E45"/>
  </mergeCells>
  <pageMargins left="0.7" right="0.7" top="0.75" bottom="0.75" header="0.3" footer="0.3"/>
  <pageSetup paperSize="9" scale="68" fitToHeight="0" orientation="portrait" horizontalDpi="300" verticalDpi="300" r:id="rId1"/>
  <rowBreaks count="1" manualBreakCount="1">
    <brk id="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 Tokić</dc:creator>
  <cp:lastModifiedBy>anita</cp:lastModifiedBy>
  <cp:lastPrinted>2019-04-04T05:25:15Z</cp:lastPrinted>
  <dcterms:created xsi:type="dcterms:W3CDTF">2018-09-26T06:36:29Z</dcterms:created>
  <dcterms:modified xsi:type="dcterms:W3CDTF">2019-04-04T05:25:27Z</dcterms:modified>
</cp:coreProperties>
</file>