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<sst xmlns="http://schemas.openxmlformats.org/spreadsheetml/2006/main" count="67" uniqueCount="64">
  <si>
    <t>KONCERTNA DVORANA VATROSLAVA LISINSKOG</t>
  </si>
  <si>
    <t>Datum:</t>
  </si>
  <si>
    <t>TRG STJEPANA RADIĆA 4</t>
  </si>
  <si>
    <t>Vrijeme:</t>
  </si>
  <si>
    <t>OIB: 54493774760</t>
  </si>
  <si>
    <t>Pozicija</t>
  </si>
  <si>
    <t>Šifra</t>
  </si>
  <si>
    <t>Naziv</t>
  </si>
  <si>
    <t>SVEUKUPNO PRIHODI</t>
  </si>
  <si>
    <t>Razdjel 024</t>
  </si>
  <si>
    <t>GRADSKI URED ZA KULTURU, MEĐUGRADSKU I MEĐUNARODNU SURADNJU I CIVILNO DRUŠTVO</t>
  </si>
  <si>
    <t>Glava 02402</t>
  </si>
  <si>
    <t>USTANOVE U KULTURI</t>
  </si>
  <si>
    <t>Proračunski korisnik 0240226065</t>
  </si>
  <si>
    <t>Izvor 3.1.1</t>
  </si>
  <si>
    <t>VLASTITI PRIHODI-PRORAČUNSKI KORISNICI</t>
  </si>
  <si>
    <t>P9207727</t>
  </si>
  <si>
    <t>6413</t>
  </si>
  <si>
    <t>Kamate na oročena sredstva i depozite po viđenju</t>
  </si>
  <si>
    <t>P9207728</t>
  </si>
  <si>
    <t>6414</t>
  </si>
  <si>
    <t>Prihodi od zateznih kamata</t>
  </si>
  <si>
    <t>P9207729</t>
  </si>
  <si>
    <t>6415</t>
  </si>
  <si>
    <t>Prihodi od pozitivnih tečajnih razlika i razlika zbog primjene valutne klauzule</t>
  </si>
  <si>
    <t>P9207726</t>
  </si>
  <si>
    <t>6614</t>
  </si>
  <si>
    <t>Prihodi od prodaje proizvoda i robe</t>
  </si>
  <si>
    <t>P0020409</t>
  </si>
  <si>
    <t>6615</t>
  </si>
  <si>
    <t>Prihodi od pruženih usluga</t>
  </si>
  <si>
    <t>P9207730</t>
  </si>
  <si>
    <t>6831</t>
  </si>
  <si>
    <t>Ostali prihodi</t>
  </si>
  <si>
    <t>P9204380</t>
  </si>
  <si>
    <t>9221</t>
  </si>
  <si>
    <t>Višak prihoda</t>
  </si>
  <si>
    <t>Izvor 4.3.1</t>
  </si>
  <si>
    <t>PRIHODI ZA POSEBNE NAMJENE-PRORAČUNSKI KORISNICI</t>
  </si>
  <si>
    <t>P0020410</t>
  </si>
  <si>
    <t>6526</t>
  </si>
  <si>
    <t>Ostali nespomenuti prihodi</t>
  </si>
  <si>
    <t>P9204381</t>
  </si>
  <si>
    <t>Izvor 5.2.1</t>
  </si>
  <si>
    <t>POMOĆI IZ DRUGIH PRORAČUNA-PK</t>
  </si>
  <si>
    <t>P0020425</t>
  </si>
  <si>
    <t>6361</t>
  </si>
  <si>
    <t>Tekuće pomoći proračunskim korisnicima iz proračuna koji im nije nadležan</t>
  </si>
  <si>
    <t>Izvor 7.1.1</t>
  </si>
  <si>
    <t>PRIHODI OD PRODAJE ILI ZAMJ. NEF. IMOVINE I NAKN. S NASL.-PK</t>
  </si>
  <si>
    <t>P9204404</t>
  </si>
  <si>
    <t>7211</t>
  </si>
  <si>
    <t>Stambeni objekti</t>
  </si>
  <si>
    <t>Izvor 6.1.1.</t>
  </si>
  <si>
    <t>TEKUĆE DONACIJA</t>
  </si>
  <si>
    <t>Tekuće donacija</t>
  </si>
  <si>
    <t xml:space="preserve">Plan 2024          </t>
  </si>
  <si>
    <t>Plan 2025</t>
  </si>
  <si>
    <t>Plan 2026</t>
  </si>
  <si>
    <t xml:space="preserve">Plan 2023              </t>
  </si>
  <si>
    <t>Plan izradio: Josip Tokić</t>
  </si>
  <si>
    <t>Ravnateljica: Nina Čalopek</t>
  </si>
  <si>
    <t xml:space="preserve">FINANCIJSKI PLANA PRIHODA 2024 (2025-2026)    </t>
  </si>
  <si>
    <t>P9208374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</si>
</sst>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_-* #,##0.00\ [$kn-41A]_-;\-* #,##0.00\ [$kn-41A]_-;_-* &quot;-&quot;??\ [$kn-41A]_-;_-@_-"/>
    <numFmt numFmtId="189" formatCode="_-* #,##0.00\ _k_n_-;\-* #,##0.00\ _k_n_-;_-* &quot;-&quot;??\ _k_n_-;_-@_-"/>
    <numFmt numFmtId="190" formatCode="0.0%"/>
    <numFmt numFmtId="191" formatCode="0.000%"/>
    <numFmt numFmtId="192" formatCode="0.0000%"/>
    <numFmt numFmtId="193" formatCode="_-* #,##0.0\ _k_n_-;\-* #,##0.0\ _k_n_-;_-* &quot;-&quot;??\ _k_n_-;_-@_-"/>
    <numFmt numFmtId="194" formatCode="_-* #,##0\ _k_n_-;\-* #,##0\ _k_n_-;_-* &quot;-&quot;??\ _k_n_-;_-@_-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10" xfId="0" applyBorder="1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right"/>
    </xf>
    <xf numFmtId="0" fontId="4" fillId="34" borderId="10" xfId="0" applyFont="1" applyFill="1" applyBorder="1" applyAlignment="1" applyProtection="1">
      <alignment horizontal="center" vertical="top" wrapText="1" readingOrder="1"/>
      <protection locked="0"/>
    </xf>
    <xf numFmtId="0" fontId="0" fillId="35" borderId="10" xfId="0" applyFill="1" applyBorder="1" applyAlignment="1">
      <alignment/>
    </xf>
    <xf numFmtId="189" fontId="6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0" fontId="0" fillId="37" borderId="10" xfId="0" applyFill="1" applyBorder="1" applyAlignment="1">
      <alignment/>
    </xf>
    <xf numFmtId="189" fontId="7" fillId="37" borderId="7" xfId="55" applyNumberFormat="1" applyFont="1" applyFill="1" applyAlignment="1">
      <alignment horizontal="right" wrapText="1"/>
    </xf>
    <xf numFmtId="189" fontId="7" fillId="37" borderId="10" xfId="0" applyNumberFormat="1" applyFont="1" applyFill="1" applyBorder="1" applyAlignment="1">
      <alignment horizontal="right" wrapText="1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0" fontId="0" fillId="37" borderId="10" xfId="0" applyFill="1" applyBorder="1" applyAlignment="1">
      <alignment/>
    </xf>
    <xf numFmtId="0" fontId="4" fillId="33" borderId="10" xfId="0" applyFont="1" applyFill="1" applyBorder="1" applyAlignment="1" applyProtection="1">
      <alignment horizontal="left" vertical="top" wrapText="1" readingOrder="1"/>
      <protection locked="0"/>
    </xf>
    <xf numFmtId="0" fontId="9" fillId="37" borderId="10" xfId="0" applyFont="1" applyFill="1" applyBorder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6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34" borderId="10" xfId="0" applyFont="1" applyFill="1" applyBorder="1" applyAlignment="1" applyProtection="1">
      <alignment horizontal="center" vertical="top" wrapText="1" readingOrder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horizontal="center" vertical="center" wrapText="1" readingOrder="1"/>
      <protection locked="0"/>
    </xf>
    <xf numFmtId="0" fontId="11" fillId="35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0" fontId="0" fillId="37" borderId="10" xfId="0" applyFill="1" applyBorder="1" applyAlignment="1">
      <alignment/>
    </xf>
    <xf numFmtId="187" fontId="8" fillId="36" borderId="10" xfId="0" applyNumberFormat="1" applyFont="1" applyFill="1" applyBorder="1" applyAlignment="1" applyProtection="1">
      <alignment vertical="top" wrapText="1" readingOrder="1"/>
      <protection locked="0"/>
    </xf>
    <xf numFmtId="0" fontId="9" fillId="37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7" fontId="4" fillId="33" borderId="11" xfId="0" applyNumberFormat="1" applyFont="1" applyFill="1" applyBorder="1" applyAlignment="1" applyProtection="1">
      <alignment vertical="top" wrapText="1" readingOrder="1"/>
      <protection locked="0"/>
    </xf>
    <xf numFmtId="187" fontId="4" fillId="33" borderId="12" xfId="0" applyNumberFormat="1" applyFont="1" applyFill="1" applyBorder="1" applyAlignment="1" applyProtection="1">
      <alignment vertical="top" wrapText="1" readingOrder="1"/>
      <protection locked="0"/>
    </xf>
    <xf numFmtId="187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33" borderId="11" xfId="0" applyFont="1" applyFill="1" applyBorder="1" applyAlignment="1" applyProtection="1">
      <alignment vertical="top" wrapText="1" readingOrder="1"/>
      <protection locked="0"/>
    </xf>
    <xf numFmtId="0" fontId="4" fillId="33" borderId="13" xfId="0" applyFont="1" applyFill="1" applyBorder="1" applyAlignment="1" applyProtection="1">
      <alignment vertical="top" wrapText="1" readingOrder="1"/>
      <protection locked="0"/>
    </xf>
    <xf numFmtId="0" fontId="4" fillId="33" borderId="12" xfId="0" applyFont="1" applyFill="1" applyBorder="1" applyAlignment="1" applyProtection="1">
      <alignment vertical="top" wrapText="1" readingOrder="1"/>
      <protection locked="0"/>
    </xf>
    <xf numFmtId="187" fontId="4" fillId="33" borderId="11" xfId="0" applyNumberFormat="1" applyFont="1" applyFill="1" applyBorder="1" applyAlignment="1" applyProtection="1">
      <alignment horizontal="center" vertical="top" wrapText="1" readingOrder="1"/>
      <protection locked="0"/>
    </xf>
    <xf numFmtId="187" fontId="4" fillId="33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 applyProtection="1">
      <alignment horizontal="left" vertical="top" wrapText="1" readingOrder="1"/>
      <protection locked="0"/>
    </xf>
    <xf numFmtId="0" fontId="4" fillId="33" borderId="13" xfId="0" applyFont="1" applyFill="1" applyBorder="1" applyAlignment="1" applyProtection="1">
      <alignment horizontal="left" vertical="top" wrapText="1" readingOrder="1"/>
      <protection locked="0"/>
    </xf>
    <xf numFmtId="0" fontId="4" fillId="33" borderId="12" xfId="0" applyFont="1" applyFill="1" applyBorder="1" applyAlignment="1" applyProtection="1">
      <alignment horizontal="left" vertical="top" wrapText="1" readingOrder="1"/>
      <protection locked="0"/>
    </xf>
    <xf numFmtId="0" fontId="4" fillId="36" borderId="11" xfId="0" applyFont="1" applyFill="1" applyBorder="1" applyAlignment="1" applyProtection="1">
      <alignment vertical="top" wrapText="1" readingOrder="1"/>
      <protection locked="0"/>
    </xf>
    <xf numFmtId="0" fontId="4" fillId="36" borderId="13" xfId="0" applyFont="1" applyFill="1" applyBorder="1" applyAlignment="1" applyProtection="1">
      <alignment vertical="top" wrapText="1" readingOrder="1"/>
      <protection locked="0"/>
    </xf>
    <xf numFmtId="0" fontId="4" fillId="36" borderId="12" xfId="0" applyFont="1" applyFill="1" applyBorder="1" applyAlignment="1" applyProtection="1">
      <alignment vertical="top" wrapText="1" readingOrder="1"/>
      <protection locked="0"/>
    </xf>
    <xf numFmtId="187" fontId="4" fillId="36" borderId="11" xfId="0" applyNumberFormat="1" applyFont="1" applyFill="1" applyBorder="1" applyAlignment="1" applyProtection="1">
      <alignment vertical="top" wrapText="1" readingOrder="1"/>
      <protection locked="0"/>
    </xf>
    <xf numFmtId="187" fontId="4" fillId="36" borderId="12" xfId="0" applyNumberFormat="1" applyFont="1" applyFill="1" applyBorder="1" applyAlignment="1" applyProtection="1">
      <alignment vertical="top" wrapText="1" readingOrder="1"/>
      <protection locked="0"/>
    </xf>
    <xf numFmtId="0" fontId="29" fillId="38" borderId="10" xfId="0" applyFont="1" applyFill="1" applyBorder="1" applyAlignment="1" applyProtection="1">
      <alignment vertical="top" wrapText="1" readingOrder="1"/>
      <protection locked="0"/>
    </xf>
    <xf numFmtId="0" fontId="29" fillId="38" borderId="10" xfId="0" applyFont="1" applyFill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>
      <alignment/>
    </xf>
    <xf numFmtId="187" fontId="29" fillId="38" borderId="10" xfId="0" applyNumberFormat="1" applyFont="1" applyFill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>
      <alignment/>
    </xf>
    <xf numFmtId="189" fontId="47" fillId="39" borderId="10" xfId="0" applyNumberFormat="1" applyFont="1" applyFill="1" applyBorder="1" applyAlignment="1">
      <alignment horizontal="right" wrapText="1"/>
    </xf>
    <xf numFmtId="0" fontId="29" fillId="40" borderId="10" xfId="0" applyFont="1" applyFill="1" applyBorder="1" applyAlignment="1" applyProtection="1">
      <alignment vertical="top" wrapText="1" readingOrder="1"/>
      <protection locked="0"/>
    </xf>
    <xf numFmtId="0" fontId="29" fillId="40" borderId="10" xfId="0" applyFont="1" applyFill="1" applyBorder="1" applyAlignment="1" applyProtection="1">
      <alignment vertical="top" wrapText="1" readingOrder="1"/>
      <protection locked="0"/>
    </xf>
    <xf numFmtId="187" fontId="29" fillId="40" borderId="10" xfId="0" applyNumberFormat="1" applyFont="1" applyFill="1" applyBorder="1" applyAlignment="1" applyProtection="1">
      <alignment vertical="top" wrapText="1" readingOrder="1"/>
      <protection locked="0"/>
    </xf>
    <xf numFmtId="189" fontId="47" fillId="41" borderId="10" xfId="0" applyNumberFormat="1" applyFont="1" applyFill="1" applyBorder="1" applyAlignment="1">
      <alignment horizontal="right" wrapText="1"/>
    </xf>
    <xf numFmtId="0" fontId="29" fillId="42" borderId="10" xfId="0" applyFont="1" applyFill="1" applyBorder="1" applyAlignment="1" applyProtection="1">
      <alignment vertical="top" wrapText="1" readingOrder="1"/>
      <protection locked="0"/>
    </xf>
    <xf numFmtId="0" fontId="29" fillId="42" borderId="10" xfId="0" applyFont="1" applyFill="1" applyBorder="1" applyAlignment="1" applyProtection="1">
      <alignment vertical="top" wrapText="1" readingOrder="1"/>
      <protection locked="0"/>
    </xf>
    <xf numFmtId="187" fontId="29" fillId="42" borderId="10" xfId="0" applyNumberFormat="1" applyFont="1" applyFill="1" applyBorder="1" applyAlignment="1" applyProtection="1">
      <alignment vertical="top" wrapText="1" readingOrder="1"/>
      <protection locked="0"/>
    </xf>
    <xf numFmtId="0" fontId="29" fillId="43" borderId="10" xfId="0" applyFont="1" applyFill="1" applyBorder="1" applyAlignment="1" applyProtection="1">
      <alignment vertical="top" wrapText="1" readingOrder="1"/>
      <protection locked="0"/>
    </xf>
    <xf numFmtId="0" fontId="29" fillId="43" borderId="10" xfId="0" applyFont="1" applyFill="1" applyBorder="1" applyAlignment="1" applyProtection="1">
      <alignment vertical="top" wrapText="1" readingOrder="1"/>
      <protection locked="0"/>
    </xf>
    <xf numFmtId="187" fontId="29" fillId="43" borderId="10" xfId="0" applyNumberFormat="1" applyFont="1" applyFill="1" applyBorder="1" applyAlignment="1" applyProtection="1">
      <alignment vertical="top" wrapText="1" readingOrder="1"/>
      <protection locked="0"/>
    </xf>
    <xf numFmtId="0" fontId="8" fillId="36" borderId="10" xfId="0" applyFont="1" applyFill="1" applyBorder="1" applyAlignment="1" applyProtection="1">
      <alignment vertical="top" wrapText="1" readingOrder="1"/>
      <protection locked="0"/>
    </xf>
    <xf numFmtId="0" fontId="8" fillId="36" borderId="10" xfId="0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000080"/>
      <rgbColor rgb="000000CE"/>
      <rgbColor rgb="003535FF"/>
      <rgbColor rgb="00FFFF97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7"/>
  <sheetViews>
    <sheetView showGridLines="0"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U35" sqref="U35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12.140625" style="0" customWidth="1"/>
    <col min="4" max="4" width="1.28515625" style="0" hidden="1" customWidth="1"/>
    <col min="5" max="5" width="2.8515625" style="0" hidden="1" customWidth="1"/>
    <col min="6" max="7" width="0.5625" style="0" customWidth="1"/>
    <col min="8" max="8" width="10.140625" style="0" customWidth="1"/>
    <col min="9" max="9" width="22.85156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8.28125" style="0" customWidth="1"/>
    <col min="14" max="14" width="0.2890625" style="0" customWidth="1"/>
    <col min="15" max="15" width="2.28125" style="0" hidden="1" customWidth="1"/>
    <col min="16" max="16" width="11.28125" style="0" customWidth="1"/>
    <col min="17" max="17" width="2.140625" style="0" customWidth="1"/>
    <col min="18" max="18" width="0" style="0" hidden="1" customWidth="1"/>
    <col min="19" max="19" width="12.140625" style="4" customWidth="1"/>
    <col min="20" max="20" width="13.28125" style="0" customWidth="1"/>
    <col min="21" max="21" width="15.421875" style="0" customWidth="1"/>
  </cols>
  <sheetData>
    <row r="1" ht="14.25" customHeight="1"/>
    <row r="2" ht="3" customHeight="1"/>
    <row r="3" spans="2:16" ht="12.75">
      <c r="B3" s="17" t="s">
        <v>0</v>
      </c>
      <c r="C3" s="18"/>
      <c r="D3" s="18"/>
      <c r="E3" s="18"/>
      <c r="F3" s="18"/>
      <c r="G3" s="18"/>
      <c r="H3" s="18"/>
      <c r="M3" s="1" t="s">
        <v>1</v>
      </c>
      <c r="O3" s="19">
        <v>45226</v>
      </c>
      <c r="P3" s="18"/>
    </row>
    <row r="4" ht="0.75" customHeight="1"/>
    <row r="5" spans="2:16" ht="13.5" customHeight="1">
      <c r="B5" s="17" t="s">
        <v>2</v>
      </c>
      <c r="C5" s="18"/>
      <c r="D5" s="18"/>
      <c r="E5" s="18"/>
      <c r="F5" s="18"/>
      <c r="G5" s="18"/>
      <c r="K5" s="20" t="s">
        <v>3</v>
      </c>
      <c r="L5" s="18"/>
      <c r="M5" s="18"/>
      <c r="O5" s="21">
        <v>0.6631944444444444</v>
      </c>
      <c r="P5" s="18"/>
    </row>
    <row r="6" ht="0.75" customHeight="1"/>
    <row r="7" spans="2:4" ht="12.75">
      <c r="B7" s="17" t="s">
        <v>4</v>
      </c>
      <c r="C7" s="18"/>
      <c r="D7" s="18"/>
    </row>
    <row r="8" spans="2:12" ht="34.5" customHeight="1">
      <c r="B8" s="18"/>
      <c r="C8" s="18"/>
      <c r="D8" s="18"/>
      <c r="G8" s="22" t="s">
        <v>62</v>
      </c>
      <c r="H8" s="22"/>
      <c r="I8" s="22"/>
      <c r="J8" s="22"/>
      <c r="K8" s="22"/>
      <c r="L8" s="22"/>
    </row>
    <row r="9" spans="7:12" ht="12.75">
      <c r="G9" s="22"/>
      <c r="H9" s="22"/>
      <c r="I9" s="22"/>
      <c r="J9" s="22"/>
      <c r="K9" s="22"/>
      <c r="L9" s="22"/>
    </row>
    <row r="10" ht="1.5" customHeight="1"/>
    <row r="11" spans="4:11" ht="18" customHeight="1" hidden="1">
      <c r="D11" s="23"/>
      <c r="E11" s="18"/>
      <c r="F11" s="18"/>
      <c r="G11" s="18"/>
      <c r="H11" s="18"/>
      <c r="I11" s="18"/>
      <c r="J11" s="18"/>
      <c r="K11" s="18"/>
    </row>
    <row r="12" ht="12.75" customHeight="1"/>
    <row r="13" spans="2:21" ht="33" customHeight="1">
      <c r="B13" s="5" t="s">
        <v>5</v>
      </c>
      <c r="C13" s="24" t="s">
        <v>6</v>
      </c>
      <c r="D13" s="25"/>
      <c r="E13" s="25"/>
      <c r="F13" s="24" t="s">
        <v>7</v>
      </c>
      <c r="G13" s="25"/>
      <c r="H13" s="25"/>
      <c r="I13" s="25"/>
      <c r="J13" s="25"/>
      <c r="K13" s="25"/>
      <c r="L13" s="25"/>
      <c r="M13" s="25"/>
      <c r="N13" s="25"/>
      <c r="O13" s="25"/>
      <c r="P13" s="26" t="s">
        <v>59</v>
      </c>
      <c r="Q13" s="27"/>
      <c r="R13" s="6"/>
      <c r="S13" s="8" t="s">
        <v>56</v>
      </c>
      <c r="T13" s="8" t="s">
        <v>57</v>
      </c>
      <c r="U13" s="8" t="s">
        <v>58</v>
      </c>
    </row>
    <row r="14" spans="2:21" ht="12.75">
      <c r="B14" s="52"/>
      <c r="C14" s="53"/>
      <c r="D14" s="54"/>
      <c r="E14" s="54"/>
      <c r="F14" s="53" t="s">
        <v>8</v>
      </c>
      <c r="G14" s="54"/>
      <c r="H14" s="54"/>
      <c r="I14" s="54"/>
      <c r="J14" s="54"/>
      <c r="K14" s="54"/>
      <c r="L14" s="54"/>
      <c r="M14" s="54"/>
      <c r="N14" s="54"/>
      <c r="O14" s="54"/>
      <c r="P14" s="55">
        <f>SUM(P15,P17)</f>
        <v>6581300</v>
      </c>
      <c r="Q14" s="54"/>
      <c r="R14" s="56"/>
      <c r="S14" s="57">
        <f>SUM(S15,S16)</f>
        <v>6173600</v>
      </c>
      <c r="T14" s="57">
        <f>SUM(T15,T16)</f>
        <v>6265600</v>
      </c>
      <c r="U14" s="57">
        <f>SUM(U15,U16)</f>
        <v>6265600</v>
      </c>
    </row>
    <row r="15" spans="2:21" ht="12.75">
      <c r="B15" s="58"/>
      <c r="C15" s="59" t="s">
        <v>9</v>
      </c>
      <c r="D15" s="54"/>
      <c r="E15" s="54"/>
      <c r="F15" s="59" t="s">
        <v>10</v>
      </c>
      <c r="G15" s="54"/>
      <c r="H15" s="54"/>
      <c r="I15" s="54"/>
      <c r="J15" s="54"/>
      <c r="K15" s="54"/>
      <c r="L15" s="54"/>
      <c r="M15" s="54"/>
      <c r="N15" s="54"/>
      <c r="O15" s="54"/>
      <c r="P15" s="60">
        <v>3005300</v>
      </c>
      <c r="Q15" s="54"/>
      <c r="R15" s="56"/>
      <c r="S15" s="61">
        <v>3312900</v>
      </c>
      <c r="T15" s="61">
        <v>3362600</v>
      </c>
      <c r="U15" s="61">
        <v>3362600</v>
      </c>
    </row>
    <row r="16" spans="2:21" ht="12.75">
      <c r="B16" s="62"/>
      <c r="C16" s="63" t="s">
        <v>11</v>
      </c>
      <c r="D16" s="54"/>
      <c r="E16" s="54"/>
      <c r="F16" s="63" t="s">
        <v>12</v>
      </c>
      <c r="G16" s="54"/>
      <c r="H16" s="54"/>
      <c r="I16" s="54"/>
      <c r="J16" s="54"/>
      <c r="K16" s="54"/>
      <c r="L16" s="54"/>
      <c r="M16" s="54"/>
      <c r="N16" s="54"/>
      <c r="O16" s="54"/>
      <c r="P16" s="64">
        <f>SUM(P17)</f>
        <v>3576000</v>
      </c>
      <c r="Q16" s="54"/>
      <c r="R16" s="56"/>
      <c r="S16" s="61">
        <f>SUM(S17)</f>
        <v>2860700</v>
      </c>
      <c r="T16" s="61">
        <f>SUM(T17)</f>
        <v>2903000</v>
      </c>
      <c r="U16" s="61">
        <f>SUM(U17)</f>
        <v>2903000</v>
      </c>
    </row>
    <row r="17" spans="2:21" ht="12.75">
      <c r="B17" s="65"/>
      <c r="C17" s="66" t="s">
        <v>13</v>
      </c>
      <c r="D17" s="54"/>
      <c r="E17" s="54"/>
      <c r="F17" s="66" t="s">
        <v>0</v>
      </c>
      <c r="G17" s="54"/>
      <c r="H17" s="54"/>
      <c r="I17" s="54"/>
      <c r="J17" s="54"/>
      <c r="K17" s="54"/>
      <c r="L17" s="54"/>
      <c r="M17" s="54"/>
      <c r="N17" s="54"/>
      <c r="O17" s="54"/>
      <c r="P17" s="67">
        <f>SUM(P18,P26,P29)</f>
        <v>3576000</v>
      </c>
      <c r="Q17" s="54"/>
      <c r="R17" s="56"/>
      <c r="S17" s="61">
        <f>SUM(S18,S26,S29,S31,S33)</f>
        <v>2860700</v>
      </c>
      <c r="T17" s="61">
        <f>SUM(T18,T26,T29,T31,T33)</f>
        <v>2903000</v>
      </c>
      <c r="U17" s="61">
        <f>SUM(U18,U26,U29,U31,U33)</f>
        <v>2903000</v>
      </c>
    </row>
    <row r="18" spans="2:21" ht="12.75">
      <c r="B18" s="68"/>
      <c r="C18" s="69" t="s">
        <v>14</v>
      </c>
      <c r="D18" s="32"/>
      <c r="E18" s="32"/>
      <c r="F18" s="69" t="s">
        <v>15</v>
      </c>
      <c r="G18" s="32"/>
      <c r="H18" s="32"/>
      <c r="I18" s="32"/>
      <c r="J18" s="32"/>
      <c r="K18" s="32"/>
      <c r="L18" s="32"/>
      <c r="M18" s="32"/>
      <c r="N18" s="32"/>
      <c r="O18" s="32"/>
      <c r="P18" s="31">
        <f>SUM(P19:Q25)</f>
        <v>761500</v>
      </c>
      <c r="Q18" s="32"/>
      <c r="R18" s="16"/>
      <c r="S18" s="11">
        <f>SUM(S19:S25)</f>
        <v>539600</v>
      </c>
      <c r="T18" s="11">
        <f>SUM(T19:T25)</f>
        <v>547700</v>
      </c>
      <c r="U18" s="11">
        <f>SUM(U19:U25)</f>
        <v>547700</v>
      </c>
    </row>
    <row r="19" spans="2:21" ht="12.75">
      <c r="B19" s="3" t="s">
        <v>16</v>
      </c>
      <c r="C19" s="33" t="s">
        <v>17</v>
      </c>
      <c r="D19" s="28"/>
      <c r="E19" s="28"/>
      <c r="F19" s="33" t="s">
        <v>18</v>
      </c>
      <c r="G19" s="28"/>
      <c r="H19" s="28"/>
      <c r="I19" s="28"/>
      <c r="J19" s="28"/>
      <c r="K19" s="28"/>
      <c r="L19" s="28"/>
      <c r="M19" s="28"/>
      <c r="N19" s="28"/>
      <c r="O19" s="28"/>
      <c r="P19" s="34">
        <v>100</v>
      </c>
      <c r="Q19" s="35"/>
      <c r="R19" s="2"/>
      <c r="S19" s="7">
        <v>100</v>
      </c>
      <c r="T19" s="7">
        <v>100</v>
      </c>
      <c r="U19" s="7">
        <v>100</v>
      </c>
    </row>
    <row r="20" spans="2:21" ht="12.75">
      <c r="B20" s="3" t="s">
        <v>19</v>
      </c>
      <c r="C20" s="33" t="s">
        <v>20</v>
      </c>
      <c r="D20" s="28"/>
      <c r="E20" s="28"/>
      <c r="F20" s="33" t="s">
        <v>21</v>
      </c>
      <c r="G20" s="28"/>
      <c r="H20" s="28"/>
      <c r="I20" s="28"/>
      <c r="J20" s="28"/>
      <c r="K20" s="28"/>
      <c r="L20" s="28"/>
      <c r="M20" s="28"/>
      <c r="N20" s="28"/>
      <c r="O20" s="28"/>
      <c r="P20" s="34">
        <v>11000</v>
      </c>
      <c r="Q20" s="35"/>
      <c r="R20" s="2"/>
      <c r="S20" s="7">
        <v>1000</v>
      </c>
      <c r="T20" s="7">
        <v>1000</v>
      </c>
      <c r="U20" s="7">
        <v>1000</v>
      </c>
    </row>
    <row r="21" spans="2:21" ht="12.75">
      <c r="B21" s="3" t="s">
        <v>22</v>
      </c>
      <c r="C21" s="33" t="s">
        <v>23</v>
      </c>
      <c r="D21" s="28"/>
      <c r="E21" s="28"/>
      <c r="F21" s="33" t="s">
        <v>24</v>
      </c>
      <c r="G21" s="28"/>
      <c r="H21" s="28"/>
      <c r="I21" s="28"/>
      <c r="J21" s="28"/>
      <c r="K21" s="28"/>
      <c r="L21" s="28"/>
      <c r="M21" s="28"/>
      <c r="N21" s="28"/>
      <c r="O21" s="28"/>
      <c r="P21" s="34">
        <v>1000</v>
      </c>
      <c r="Q21" s="35"/>
      <c r="R21" s="2"/>
      <c r="S21" s="7">
        <v>1000</v>
      </c>
      <c r="T21" s="7">
        <v>1000</v>
      </c>
      <c r="U21" s="7">
        <v>1000</v>
      </c>
    </row>
    <row r="22" spans="2:21" ht="12.75">
      <c r="B22" s="3" t="s">
        <v>25</v>
      </c>
      <c r="C22" s="33" t="s">
        <v>26</v>
      </c>
      <c r="D22" s="28"/>
      <c r="E22" s="28"/>
      <c r="F22" s="33" t="s">
        <v>27</v>
      </c>
      <c r="G22" s="28"/>
      <c r="H22" s="28"/>
      <c r="I22" s="28"/>
      <c r="J22" s="28"/>
      <c r="K22" s="28"/>
      <c r="L22" s="28"/>
      <c r="M22" s="28"/>
      <c r="N22" s="28"/>
      <c r="O22" s="28"/>
      <c r="P22" s="34">
        <v>100</v>
      </c>
      <c r="Q22" s="35"/>
      <c r="R22" s="2"/>
      <c r="S22" s="7">
        <v>100</v>
      </c>
      <c r="T22" s="7">
        <v>100</v>
      </c>
      <c r="U22" s="7">
        <v>100</v>
      </c>
    </row>
    <row r="23" spans="2:21" ht="12.75">
      <c r="B23" s="3" t="s">
        <v>28</v>
      </c>
      <c r="C23" s="33" t="s">
        <v>29</v>
      </c>
      <c r="D23" s="28"/>
      <c r="E23" s="28"/>
      <c r="F23" s="33" t="s">
        <v>30</v>
      </c>
      <c r="G23" s="28"/>
      <c r="H23" s="28"/>
      <c r="I23" s="28"/>
      <c r="J23" s="28"/>
      <c r="K23" s="28"/>
      <c r="L23" s="28"/>
      <c r="M23" s="28"/>
      <c r="N23" s="28"/>
      <c r="O23" s="28"/>
      <c r="P23" s="34">
        <v>485500</v>
      </c>
      <c r="Q23" s="35"/>
      <c r="R23" s="2"/>
      <c r="S23" s="7">
        <v>527400</v>
      </c>
      <c r="T23" s="7">
        <v>535300</v>
      </c>
      <c r="U23" s="7">
        <v>535300</v>
      </c>
    </row>
    <row r="24" spans="2:21" ht="12.75">
      <c r="B24" s="3" t="s">
        <v>31</v>
      </c>
      <c r="C24" s="33" t="s">
        <v>32</v>
      </c>
      <c r="D24" s="28"/>
      <c r="E24" s="28"/>
      <c r="F24" s="33" t="s">
        <v>33</v>
      </c>
      <c r="G24" s="28"/>
      <c r="H24" s="28"/>
      <c r="I24" s="28"/>
      <c r="J24" s="28"/>
      <c r="K24" s="28"/>
      <c r="L24" s="28"/>
      <c r="M24" s="28"/>
      <c r="N24" s="28"/>
      <c r="O24" s="28"/>
      <c r="P24" s="34">
        <v>13800</v>
      </c>
      <c r="Q24" s="35"/>
      <c r="R24" s="2"/>
      <c r="S24" s="7">
        <v>10000</v>
      </c>
      <c r="T24" s="7">
        <v>10200</v>
      </c>
      <c r="U24" s="7">
        <v>10200</v>
      </c>
    </row>
    <row r="25" spans="2:21" ht="12.75">
      <c r="B25" s="3" t="s">
        <v>34</v>
      </c>
      <c r="C25" s="33" t="s">
        <v>35</v>
      </c>
      <c r="D25" s="28"/>
      <c r="E25" s="28"/>
      <c r="F25" s="33" t="s">
        <v>36</v>
      </c>
      <c r="G25" s="28"/>
      <c r="H25" s="28"/>
      <c r="I25" s="28"/>
      <c r="J25" s="28"/>
      <c r="K25" s="28"/>
      <c r="L25" s="28"/>
      <c r="M25" s="28"/>
      <c r="N25" s="28"/>
      <c r="O25" s="28"/>
      <c r="P25" s="34">
        <v>250000</v>
      </c>
      <c r="Q25" s="35"/>
      <c r="R25" s="2"/>
      <c r="S25" s="7">
        <v>0</v>
      </c>
      <c r="T25" s="7">
        <v>0</v>
      </c>
      <c r="U25" s="7">
        <v>0</v>
      </c>
    </row>
    <row r="26" spans="2:21" ht="12.75">
      <c r="B26" s="9"/>
      <c r="C26" s="29" t="s">
        <v>37</v>
      </c>
      <c r="D26" s="30"/>
      <c r="E26" s="30"/>
      <c r="F26" s="29" t="s">
        <v>38</v>
      </c>
      <c r="G26" s="30"/>
      <c r="H26" s="30"/>
      <c r="I26" s="30"/>
      <c r="J26" s="30"/>
      <c r="K26" s="30"/>
      <c r="L26" s="30"/>
      <c r="M26" s="30"/>
      <c r="N26" s="30"/>
      <c r="O26" s="30"/>
      <c r="P26" s="31">
        <f>SUM(P27:Q28)</f>
        <v>2741200</v>
      </c>
      <c r="Q26" s="32"/>
      <c r="R26" s="10"/>
      <c r="S26" s="11">
        <f>SUM(S27:S28)</f>
        <v>2200000</v>
      </c>
      <c r="T26" s="11">
        <f>SUM(T27:T28)</f>
        <v>2233000</v>
      </c>
      <c r="U26" s="11">
        <f>SUM(U27:U28)</f>
        <v>2233000</v>
      </c>
    </row>
    <row r="27" spans="2:21" ht="12.75">
      <c r="B27" s="3" t="s">
        <v>39</v>
      </c>
      <c r="C27" s="33" t="s">
        <v>40</v>
      </c>
      <c r="D27" s="28"/>
      <c r="E27" s="28"/>
      <c r="F27" s="33" t="s">
        <v>41</v>
      </c>
      <c r="G27" s="28"/>
      <c r="H27" s="28"/>
      <c r="I27" s="28"/>
      <c r="J27" s="28"/>
      <c r="K27" s="28"/>
      <c r="L27" s="28"/>
      <c r="M27" s="28"/>
      <c r="N27" s="28"/>
      <c r="O27" s="28"/>
      <c r="P27" s="36">
        <v>2491200</v>
      </c>
      <c r="Q27" s="28"/>
      <c r="R27" s="2"/>
      <c r="S27" s="7">
        <v>2000000</v>
      </c>
      <c r="T27" s="7">
        <v>2030000</v>
      </c>
      <c r="U27" s="7">
        <v>2030000</v>
      </c>
    </row>
    <row r="28" spans="2:21" ht="12.75">
      <c r="B28" s="3" t="s">
        <v>42</v>
      </c>
      <c r="C28" s="33" t="s">
        <v>35</v>
      </c>
      <c r="D28" s="28"/>
      <c r="E28" s="28"/>
      <c r="F28" s="33" t="s">
        <v>36</v>
      </c>
      <c r="G28" s="28"/>
      <c r="H28" s="28"/>
      <c r="I28" s="28"/>
      <c r="J28" s="28"/>
      <c r="K28" s="28"/>
      <c r="L28" s="28"/>
      <c r="M28" s="28"/>
      <c r="N28" s="28"/>
      <c r="O28" s="28"/>
      <c r="P28" s="36">
        <v>250000</v>
      </c>
      <c r="Q28" s="28"/>
      <c r="R28" s="2"/>
      <c r="S28" s="7">
        <v>200000</v>
      </c>
      <c r="T28" s="7">
        <v>203000</v>
      </c>
      <c r="U28" s="7">
        <v>203000</v>
      </c>
    </row>
    <row r="29" spans="2:21" ht="12.75">
      <c r="B29" s="9"/>
      <c r="C29" s="29" t="s">
        <v>43</v>
      </c>
      <c r="D29" s="30"/>
      <c r="E29" s="30"/>
      <c r="F29" s="29" t="s">
        <v>44</v>
      </c>
      <c r="G29" s="30"/>
      <c r="H29" s="30"/>
      <c r="I29" s="30"/>
      <c r="J29" s="30"/>
      <c r="K29" s="30"/>
      <c r="L29" s="30"/>
      <c r="M29" s="30"/>
      <c r="N29" s="30"/>
      <c r="O29" s="30"/>
      <c r="P29" s="31">
        <f>SUM(P30)</f>
        <v>73300</v>
      </c>
      <c r="Q29" s="32"/>
      <c r="R29" s="10"/>
      <c r="S29" s="11">
        <f>SUM(S30)</f>
        <v>81100</v>
      </c>
      <c r="T29" s="11">
        <f>SUM(T30)</f>
        <v>82300</v>
      </c>
      <c r="U29" s="11">
        <f>SUM(U30)</f>
        <v>82300</v>
      </c>
    </row>
    <row r="30" spans="2:21" ht="12.75">
      <c r="B30" s="3" t="s">
        <v>45</v>
      </c>
      <c r="C30" s="33" t="s">
        <v>46</v>
      </c>
      <c r="D30" s="28"/>
      <c r="E30" s="28"/>
      <c r="F30" s="33" t="s">
        <v>47</v>
      </c>
      <c r="G30" s="28"/>
      <c r="H30" s="28"/>
      <c r="I30" s="28"/>
      <c r="J30" s="28"/>
      <c r="K30" s="28"/>
      <c r="L30" s="28"/>
      <c r="M30" s="28"/>
      <c r="N30" s="28"/>
      <c r="O30" s="28"/>
      <c r="P30" s="36">
        <v>73300</v>
      </c>
      <c r="Q30" s="28"/>
      <c r="R30" s="2"/>
      <c r="S30" s="7">
        <v>81100</v>
      </c>
      <c r="T30" s="7">
        <v>82300</v>
      </c>
      <c r="U30" s="7">
        <v>82300</v>
      </c>
    </row>
    <row r="31" spans="2:21" ht="12.75" customHeight="1">
      <c r="B31" s="13"/>
      <c r="C31" s="29" t="s">
        <v>53</v>
      </c>
      <c r="D31" s="30"/>
      <c r="E31" s="30"/>
      <c r="F31" s="29" t="s">
        <v>54</v>
      </c>
      <c r="G31" s="30"/>
      <c r="H31" s="30"/>
      <c r="I31" s="30"/>
      <c r="J31" s="30"/>
      <c r="K31" s="30"/>
      <c r="L31" s="30"/>
      <c r="M31" s="30"/>
      <c r="N31" s="30"/>
      <c r="O31" s="30"/>
      <c r="P31" s="31">
        <f>SUM(P32)</f>
        <v>0</v>
      </c>
      <c r="Q31" s="32"/>
      <c r="R31" s="14"/>
      <c r="S31" s="11">
        <f>SUM(S32)</f>
        <v>40000</v>
      </c>
      <c r="T31" s="11">
        <f>SUM(T32)</f>
        <v>40000</v>
      </c>
      <c r="U31" s="11">
        <f>SUM(U32)</f>
        <v>40000</v>
      </c>
    </row>
    <row r="32" spans="2:21" ht="12.75" customHeight="1">
      <c r="B32" s="3" t="s">
        <v>63</v>
      </c>
      <c r="C32" s="15">
        <v>6631</v>
      </c>
      <c r="D32" s="2"/>
      <c r="E32" s="2"/>
      <c r="F32" s="44" t="s">
        <v>55</v>
      </c>
      <c r="G32" s="45"/>
      <c r="H32" s="45"/>
      <c r="I32" s="45"/>
      <c r="J32" s="45"/>
      <c r="K32" s="45"/>
      <c r="L32" s="45"/>
      <c r="M32" s="45"/>
      <c r="N32" s="46"/>
      <c r="O32" s="2"/>
      <c r="P32" s="40"/>
      <c r="Q32" s="41"/>
      <c r="R32" s="2"/>
      <c r="S32" s="7">
        <v>40000</v>
      </c>
      <c r="T32" s="7">
        <v>40000</v>
      </c>
      <c r="U32" s="7">
        <v>40000</v>
      </c>
    </row>
    <row r="33" spans="2:21" ht="12.75" customHeight="1">
      <c r="B33" s="13"/>
      <c r="C33" s="47" t="s">
        <v>48</v>
      </c>
      <c r="D33" s="48"/>
      <c r="E33" s="49"/>
      <c r="F33" s="47" t="s">
        <v>49</v>
      </c>
      <c r="G33" s="48"/>
      <c r="H33" s="48"/>
      <c r="I33" s="48"/>
      <c r="J33" s="48"/>
      <c r="K33" s="48"/>
      <c r="L33" s="48"/>
      <c r="M33" s="48"/>
      <c r="N33" s="48"/>
      <c r="O33" s="49"/>
      <c r="P33" s="50">
        <v>0</v>
      </c>
      <c r="Q33" s="51"/>
      <c r="R33" s="14"/>
      <c r="S33" s="12">
        <f>SUM(S34)</f>
        <v>0</v>
      </c>
      <c r="T33" s="12">
        <f>SUM(T34)</f>
        <v>0</v>
      </c>
      <c r="U33" s="12">
        <f>SUM(U34)</f>
        <v>0</v>
      </c>
    </row>
    <row r="34" spans="2:21" ht="12.75" customHeight="1">
      <c r="B34" s="3" t="s">
        <v>50</v>
      </c>
      <c r="C34" s="37" t="s">
        <v>51</v>
      </c>
      <c r="D34" s="38"/>
      <c r="E34" s="39"/>
      <c r="F34" s="37" t="s">
        <v>52</v>
      </c>
      <c r="G34" s="38"/>
      <c r="H34" s="38"/>
      <c r="I34" s="38"/>
      <c r="J34" s="38"/>
      <c r="K34" s="38"/>
      <c r="L34" s="38"/>
      <c r="M34" s="38"/>
      <c r="N34" s="38"/>
      <c r="O34" s="39"/>
      <c r="P34" s="34">
        <v>0</v>
      </c>
      <c r="Q34" s="35"/>
      <c r="R34" s="2"/>
      <c r="S34" s="7">
        <v>0</v>
      </c>
      <c r="T34" s="7">
        <v>0</v>
      </c>
      <c r="U34" s="7">
        <v>0</v>
      </c>
    </row>
    <row r="37" spans="2:20" ht="12.75">
      <c r="B37" s="42" t="s">
        <v>60</v>
      </c>
      <c r="C37" s="43"/>
      <c r="D37" s="43"/>
      <c r="E37" s="43"/>
      <c r="F37" s="43"/>
      <c r="G37" s="43"/>
      <c r="H37" s="43"/>
      <c r="P37" s="42" t="s">
        <v>61</v>
      </c>
      <c r="Q37" s="43"/>
      <c r="R37" s="43"/>
      <c r="S37" s="43"/>
      <c r="T37" s="43"/>
    </row>
  </sheetData>
  <sheetProtection/>
  <mergeCells count="75">
    <mergeCell ref="B37:H37"/>
    <mergeCell ref="P37:T37"/>
    <mergeCell ref="F32:N32"/>
    <mergeCell ref="C31:E31"/>
    <mergeCell ref="F31:O31"/>
    <mergeCell ref="P31:Q31"/>
    <mergeCell ref="C33:E33"/>
    <mergeCell ref="F33:O33"/>
    <mergeCell ref="P33:Q33"/>
    <mergeCell ref="C34:E34"/>
    <mergeCell ref="F34:O34"/>
    <mergeCell ref="P34:Q34"/>
    <mergeCell ref="C29:E29"/>
    <mergeCell ref="F29:O29"/>
    <mergeCell ref="P29:Q29"/>
    <mergeCell ref="C30:E30"/>
    <mergeCell ref="F30:O30"/>
    <mergeCell ref="P30:Q30"/>
    <mergeCell ref="P32:Q32"/>
    <mergeCell ref="C27:E27"/>
    <mergeCell ref="F27:O27"/>
    <mergeCell ref="P27:Q27"/>
    <mergeCell ref="C28:E28"/>
    <mergeCell ref="F28:O28"/>
    <mergeCell ref="P28:Q28"/>
    <mergeCell ref="C25:E25"/>
    <mergeCell ref="F25:O25"/>
    <mergeCell ref="P25:Q25"/>
    <mergeCell ref="C26:E26"/>
    <mergeCell ref="F26:O26"/>
    <mergeCell ref="P26:Q26"/>
    <mergeCell ref="C23:E23"/>
    <mergeCell ref="F23:O23"/>
    <mergeCell ref="P23:Q23"/>
    <mergeCell ref="C24:E24"/>
    <mergeCell ref="F24:O24"/>
    <mergeCell ref="P24:Q24"/>
    <mergeCell ref="C21:E21"/>
    <mergeCell ref="F21:O21"/>
    <mergeCell ref="P21:Q21"/>
    <mergeCell ref="C22:E22"/>
    <mergeCell ref="F22:O22"/>
    <mergeCell ref="P22:Q22"/>
    <mergeCell ref="C19:E19"/>
    <mergeCell ref="F19:O19"/>
    <mergeCell ref="P19:Q19"/>
    <mergeCell ref="C20:E20"/>
    <mergeCell ref="F20:O20"/>
    <mergeCell ref="P20:Q20"/>
    <mergeCell ref="C17:E17"/>
    <mergeCell ref="F17:O17"/>
    <mergeCell ref="P17:Q17"/>
    <mergeCell ref="C18:E18"/>
    <mergeCell ref="F18:O18"/>
    <mergeCell ref="P18:Q18"/>
    <mergeCell ref="C15:E15"/>
    <mergeCell ref="F15:O15"/>
    <mergeCell ref="P15:Q15"/>
    <mergeCell ref="C16:E16"/>
    <mergeCell ref="F16:O16"/>
    <mergeCell ref="P16:Q16"/>
    <mergeCell ref="D11:K11"/>
    <mergeCell ref="C13:E13"/>
    <mergeCell ref="F13:O13"/>
    <mergeCell ref="P13:Q13"/>
    <mergeCell ref="C14:E14"/>
    <mergeCell ref="F14:O14"/>
    <mergeCell ref="P14:Q14"/>
    <mergeCell ref="B3:H3"/>
    <mergeCell ref="O3:P3"/>
    <mergeCell ref="B5:G5"/>
    <mergeCell ref="K5:M5"/>
    <mergeCell ref="O5:P5"/>
    <mergeCell ref="B7:D8"/>
    <mergeCell ref="G8:L9"/>
  </mergeCells>
  <printOptions/>
  <pageMargins left="0.25" right="0.25" top="0.75" bottom="0.75" header="0.3" footer="0.3"/>
  <pageSetup fitToWidth="0" fitToHeight="1" horizontalDpi="300" verticalDpi="300" orientation="landscape" paperSize="9" r:id="rId1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2022-09-01T12:52:42Z</dcterms:created>
  <dcterms:modified xsi:type="dcterms:W3CDTF">2023-10-31T10:41:22Z</dcterms:modified>
  <cp:category/>
  <cp:version/>
  <cp:contentType/>
  <cp:contentStatus/>
</cp:coreProperties>
</file>