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2" i="1"/>
  <c r="C20" i="1"/>
  <c r="C18" i="1"/>
  <c r="C16" i="1"/>
  <c r="J6" i="1"/>
  <c r="H35" i="1" s="1"/>
</calcChain>
</file>

<file path=xl/comments1.xml><?xml version="1.0" encoding="utf-8"?>
<comments xmlns="http://schemas.openxmlformats.org/spreadsheetml/2006/main">
  <authors>
    <author>Željko Strunjak</author>
  </authors>
  <commentList>
    <comment ref="A6" authorId="0" shapeId="0">
      <text>
        <r>
          <rPr>
            <b/>
            <sz val="8"/>
            <color indexed="81"/>
            <rFont val="Tahoma"/>
            <family val="2"/>
            <charset val="238"/>
          </rPr>
          <t>Naputak:</t>
        </r>
        <r>
          <rPr>
            <sz val="8"/>
            <color indexed="81"/>
            <rFont val="Tahoma"/>
            <family val="2"/>
            <charset val="238"/>
          </rPr>
          <t xml:space="preserve">
Od 1. siječnja 2005. RKP (broj u Registru korisnika proračuna) je neophodan podatak i obavezan unos u obrazac. On je osnovni identifikator za prepoznavanje obveznika. Broj RKP-a upisujete kao brojevnu vrijednost, bez vodeće nule, samo se na prikazu pokazuje na 5 mjesta (s vodećim nulama).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  <charset val="238"/>
          </rPr>
          <t>Naputak:</t>
        </r>
        <r>
          <rPr>
            <sz val="8"/>
            <color indexed="81"/>
            <rFont val="Tahoma"/>
            <family val="2"/>
            <charset val="238"/>
          </rPr>
          <t xml:space="preserve">
Popunjavanjem neke AOP oznake u obrascu, obrazac dobija oznaku da je popunjen, specifičnost je kod obrasca P-VRIO gdje u odabranom razdoblju kod nekih obveznika nema promjena u vrijednosti imovine i obveza, u tom slučaju obrazac se ostavlja prazan, ali se ručno stavlja oznaka "DA". Ako neka kontrola na razini obrasca nije zadovoljena, u koloni kontrola pojavit će se broj nezadovoljenih kontrola. Ako su sve kontrole ispravne, u koloni Kontroliran pisat će DA</t>
        </r>
      </text>
    </comment>
    <comment ref="G27" authorId="0" shapeId="0">
      <text>
        <r>
          <rPr>
            <b/>
            <sz val="8"/>
            <color indexed="81"/>
            <rFont val="Tahoma"/>
            <family val="2"/>
            <charset val="238"/>
          </rPr>
          <t>Naputak:</t>
        </r>
        <r>
          <rPr>
            <sz val="8"/>
            <color indexed="81"/>
            <rFont val="Tahoma"/>
            <family val="2"/>
            <charset val="238"/>
          </rPr>
          <t xml:space="preserve">
Broj telefona obavezno unosite s pozivnim brojem bez bilo kakvih posebnih znakova i razmaka, npr. u formatu: 01/6128-372 ili može i na način: 016128372. 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  <charset val="238"/>
          </rPr>
          <t>Uputa:</t>
        </r>
        <r>
          <rPr>
            <sz val="8"/>
            <color indexed="81"/>
            <rFont val="Tahoma"/>
            <family val="2"/>
            <charset val="238"/>
          </rPr>
          <t xml:space="preserve">
Oznaka da li je obrazac popunjen ili ne generira se automatski upisom jedne jedine vrijednosti u bilo koji. Pri tome je obrazac P-VRIO specifičan, tj. može biti predan potpuno prazan ako nije bilo promjena u vrijednosti imovine i obveza, pa taj način nije primjenjiv. Kod obrasca P-VRIO potrebno je ručno označiti "DA" ako se predaje i taj obrazac. Ako obrazac nije prazan, a označeno je "NE" kontrola javlja pogrešku, treba označiti "DA" ili izbrisati sve upisane iznose ako se za odabrano razdoblje ovaj obrazac ne predaje.</t>
        </r>
      </text>
    </comment>
  </commentList>
</comments>
</file>

<file path=xl/sharedStrings.xml><?xml version="1.0" encoding="utf-8"?>
<sst xmlns="http://schemas.openxmlformats.org/spreadsheetml/2006/main" count="96" uniqueCount="85">
  <si>
    <t>Novosti</t>
  </si>
  <si>
    <t>Uputa</t>
  </si>
  <si>
    <t>Kontrole</t>
  </si>
  <si>
    <t>Sifre</t>
  </si>
  <si>
    <t>Promjene</t>
  </si>
  <si>
    <t>Referentna stranica</t>
  </si>
  <si>
    <t>Izvještaji proračuna, proračunskih i izvanproračunskih korisnika</t>
  </si>
  <si>
    <t>za razdoblje: 1. siječanj 2015.   –   31. prosinac 2015.</t>
  </si>
  <si>
    <t>Broj RKP-a:</t>
  </si>
  <si>
    <t>AOP oznaka razdoblja:</t>
  </si>
  <si>
    <t>2015-12</t>
  </si>
  <si>
    <t>Matični broj:</t>
  </si>
  <si>
    <t>Kontrolni broj izvještaja</t>
  </si>
  <si>
    <t>Naziv obveznika:</t>
  </si>
  <si>
    <t>KONCERTNA DVORANA VATROSLAVA LISINSKOG</t>
  </si>
  <si>
    <t>Od datuma:</t>
  </si>
  <si>
    <t>Pošta i mjesto:</t>
  </si>
  <si>
    <t>ZAGREB</t>
  </si>
  <si>
    <t>Do datuma:</t>
  </si>
  <si>
    <t>Ulica i kućni broj:</t>
  </si>
  <si>
    <t>TRG STJEPANA RADIĆA 4</t>
  </si>
  <si>
    <t>OIB:</t>
  </si>
  <si>
    <t>Razina:</t>
  </si>
  <si>
    <t>Šifra djelatnosti:</t>
  </si>
  <si>
    <t>Razdjel:</t>
  </si>
  <si>
    <t>Šifra grada/opć.:</t>
  </si>
  <si>
    <t>Popunjen</t>
  </si>
  <si>
    <t xml:space="preserve">    Broj grešaka</t>
  </si>
  <si>
    <t>Pregled 
popunjenosti
obrazaca:</t>
  </si>
  <si>
    <t>DA</t>
  </si>
  <si>
    <t>PR-RAS (VP 151)</t>
  </si>
  <si>
    <t>Nema</t>
  </si>
  <si>
    <t>Osoba za kontaktiranje:</t>
  </si>
  <si>
    <t>ELIZABETA DINTER</t>
  </si>
  <si>
    <t>BIL (VP 152)</t>
  </si>
  <si>
    <t>Telefon:</t>
  </si>
  <si>
    <t>6121-153</t>
  </si>
  <si>
    <t>Telefax:</t>
  </si>
  <si>
    <t>6151-902</t>
  </si>
  <si>
    <t>RAS funkcijski (VP 154)</t>
  </si>
  <si>
    <t>Adresa e-pošte za kontakt:</t>
  </si>
  <si>
    <t>elizabeta.dinter@lisinski.hr</t>
  </si>
  <si>
    <t>P-VRIO (VP 156)</t>
  </si>
  <si>
    <t>Adresa e-pošte obveznika:</t>
  </si>
  <si>
    <t>lisinski@lisinski.hr</t>
  </si>
  <si>
    <t>Zakonski predstavnik:</t>
  </si>
  <si>
    <t>DRAŽEN SIRIŠČEVIĆ</t>
  </si>
  <si>
    <t>Stanje kontrola:</t>
  </si>
  <si>
    <t>Obrazac</t>
  </si>
  <si>
    <t>Opis značenja AOP oznake</t>
  </si>
  <si>
    <r>
      <t xml:space="preserve">AOP
</t>
    </r>
    <r>
      <rPr>
        <b/>
        <sz val="8"/>
        <color indexed="9"/>
        <rFont val="Arial"/>
        <family val="2"/>
        <charset val="238"/>
      </rPr>
      <t>oznaka</t>
    </r>
  </si>
  <si>
    <t>Prvi stupac podataka</t>
  </si>
  <si>
    <t>Zadnji stupac podataka</t>
  </si>
  <si>
    <t>PR-RAS</t>
  </si>
  <si>
    <t>UKUPNI PRIHODI I PRIMICI (AOP 401+408)</t>
  </si>
  <si>
    <t>UKUPNI RASHODI I IZDACI (AOP 402+519)</t>
  </si>
  <si>
    <t>VIŠAK PRIHODA I PRIMITAKA (AOP 631-632)</t>
  </si>
  <si>
    <t>MANJAK PRIHODA I PRIMITAKA (AOP 632-631)</t>
  </si>
  <si>
    <t>RAS-funkcijski</t>
  </si>
  <si>
    <t>Opće javne usluge (AOP 002+006+009+013 do 017)</t>
  </si>
  <si>
    <t>Ekonomski poslovi (AOP 032+035+039+046+050+056+057+062+070)</t>
  </si>
  <si>
    <t>Rashodi vezani za stanovanje i kom. pogodnosti koji nisu drugdje svrstani</t>
  </si>
  <si>
    <t>Obrazovanje (AOP 111+114+117+118+121 do 124)</t>
  </si>
  <si>
    <t>Kontrolni zbroj (AOP 001+018+024+031+071+078+085+103+110+125)</t>
  </si>
  <si>
    <t>P-VRIO</t>
  </si>
  <si>
    <t>Promjene u vrijednosti i obujmu imovine (AOP 002+018)</t>
  </si>
  <si>
    <t>Promjene u obujmu imovine (AOP 019+026)</t>
  </si>
  <si>
    <t>Promjene u vrijednosti (revalorizacija) i obujmu obveza (AOP 035+040)</t>
  </si>
  <si>
    <t>Promjene u obujmu obveza (AOP 041 do 044)</t>
  </si>
  <si>
    <t>Bilanca</t>
  </si>
  <si>
    <t>IMOVINA (AOP 002+063)</t>
  </si>
  <si>
    <t>Novac u banci i blagajni (AOP 065+070 do 072)</t>
  </si>
  <si>
    <t>Dionice i udjeli u glavnici trgovačkih društava u javnom sektoru</t>
  </si>
  <si>
    <t>Obveze za zajmove od inozemnih osiguravajućih društava</t>
  </si>
  <si>
    <t>Obveze</t>
  </si>
  <si>
    <t>Stanje obveza na početku izvještajnog razdoblja (=AOP 038 iz prethodnog izvještaja)</t>
  </si>
  <si>
    <t>-</t>
  </si>
  <si>
    <t>Stanje obveza na kraju izvještajnog razdoblja (AOP 001+002-020) i (AOP 039+097)</t>
  </si>
  <si>
    <t>Stanje dospjelih obveza na kraju izvještajnog razdoblja (AOP 040+045+086+091)</t>
  </si>
  <si>
    <t>Ukupno obveze za rashode poslovanja (AOP 046+051+056+061+066+071+076+081)</t>
  </si>
  <si>
    <t>U ___________________________________ dana _________________ 20____ godine.</t>
  </si>
  <si>
    <t>Verzija Excel datoteke: 4.1.0.</t>
  </si>
  <si>
    <t>(potpis voditelja računovodstva)</t>
  </si>
  <si>
    <t>M.P.</t>
  </si>
  <si>
    <t>(potpis zakonskog predstavnika)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</si>
</sst>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"/>
    <numFmt numFmtId="165" formatCode="00000000"/>
    <numFmt numFmtId="166" formatCode="00000000000"/>
    <numFmt numFmtId="167" formatCode="0000"/>
    <numFmt numFmtId="168" formatCode="000"/>
  </numFmts>
  <fonts count="28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name val="Arial"/>
      <family val="2"/>
      <charset val="238"/>
    </font>
    <font>
      <b/>
      <sz val="16"/>
      <color indexed="56"/>
      <name val="Arial"/>
      <family val="2"/>
      <charset val="238"/>
    </font>
    <font>
      <b/>
      <sz val="19"/>
      <color indexed="56"/>
      <name val="Arial"/>
      <family val="2"/>
      <charset val="238"/>
    </font>
    <font>
      <b/>
      <sz val="20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22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56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5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light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21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/>
    <xf numFmtId="0" fontId="6" fillId="0" borderId="0" xfId="0" applyFont="1" applyFill="1" applyAlignment="1" applyProtection="1">
      <alignment horizontal="right" vertical="center" wrapText="1"/>
      <protection hidden="1"/>
    </xf>
    <xf numFmtId="0" fontId="7" fillId="0" borderId="0" xfId="0" applyFont="1" applyFill="1" applyAlignment="1" applyProtection="1">
      <alignment horizont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49" fontId="9" fillId="0" borderId="0" xfId="0" applyNumberFormat="1" applyFont="1" applyFill="1" applyBorder="1" applyAlignment="1" applyProtection="1">
      <alignment horizontal="right" vertical="center"/>
    </xf>
    <xf numFmtId="164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right" vertical="center"/>
    </xf>
    <xf numFmtId="0" fontId="11" fillId="0" borderId="5" xfId="0" applyFont="1" applyBorder="1" applyAlignment="1">
      <alignment horizontal="right" vertical="center"/>
    </xf>
    <xf numFmtId="49" fontId="10" fillId="3" borderId="4" xfId="0" applyNumberFormat="1" applyFont="1" applyFill="1" applyBorder="1" applyAlignment="1" applyProtection="1">
      <alignment horizontal="center" vertical="center"/>
      <protection locked="0"/>
    </xf>
    <xf numFmtId="4" fontId="12" fillId="2" borderId="0" xfId="0" applyNumberFormat="1" applyFont="1" applyFill="1" applyBorder="1" applyAlignment="1" applyProtection="1">
      <alignment horizontal="center" vertical="center"/>
    </xf>
    <xf numFmtId="165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horizontal="right" vertical="center"/>
    </xf>
    <xf numFmtId="49" fontId="13" fillId="0" borderId="0" xfId="0" applyNumberFormat="1" applyFont="1" applyFill="1" applyBorder="1" applyAlignment="1" applyProtection="1">
      <alignment horizontal="center" vertical="top"/>
    </xf>
    <xf numFmtId="49" fontId="10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14" fontId="10" fillId="3" borderId="4" xfId="0" applyNumberFormat="1" applyFont="1" applyFill="1" applyBorder="1" applyAlignment="1" applyProtection="1">
      <alignment horizontal="center" vertical="center"/>
      <protection locked="0"/>
    </xf>
    <xf numFmtId="164" fontId="10" fillId="3" borderId="9" xfId="0" applyNumberFormat="1" applyFont="1" applyFill="1" applyBorder="1" applyAlignment="1" applyProtection="1">
      <alignment horizontal="center" vertical="center"/>
      <protection locked="0"/>
    </xf>
    <xf numFmtId="49" fontId="10" fillId="3" borderId="10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10" fillId="3" borderId="6" xfId="0" applyNumberFormat="1" applyFont="1" applyFill="1" applyBorder="1" applyAlignment="1" applyProtection="1">
      <alignment horizontal="left" vertical="center"/>
      <protection locked="0"/>
    </xf>
    <xf numFmtId="49" fontId="10" fillId="3" borderId="7" xfId="0" applyNumberFormat="1" applyFont="1" applyFill="1" applyBorder="1" applyAlignment="1" applyProtection="1">
      <alignment horizontal="left" vertical="center"/>
      <protection locked="0"/>
    </xf>
    <xf numFmtId="49" fontId="10" fillId="3" borderId="8" xfId="0" applyNumberFormat="1" applyFont="1" applyFill="1" applyBorder="1" applyAlignment="1" applyProtection="1">
      <alignment horizontal="left" vertical="center"/>
      <protection locked="0"/>
    </xf>
    <xf numFmtId="166" fontId="10" fillId="3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left" vertical="center" shrinkToFit="1"/>
    </xf>
    <xf numFmtId="167" fontId="10" fillId="3" borderId="4" xfId="0" applyNumberFormat="1" applyFont="1" applyFill="1" applyBorder="1" applyAlignment="1" applyProtection="1">
      <alignment horizontal="center" vertical="center"/>
      <protection locked="0"/>
    </xf>
    <xf numFmtId="168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 shrinkToFit="1"/>
    </xf>
    <xf numFmtId="3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/>
    <xf numFmtId="49" fontId="13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/>
      <protection hidden="1"/>
    </xf>
    <xf numFmtId="49" fontId="3" fillId="2" borderId="14" xfId="1" applyNumberFormat="1" applyFont="1" applyFill="1" applyBorder="1" applyAlignment="1" applyProtection="1">
      <alignment horizontal="left" vertical="center"/>
    </xf>
    <xf numFmtId="0" fontId="3" fillId="2" borderId="15" xfId="1" applyFont="1" applyFill="1" applyBorder="1" applyAlignment="1" applyProtection="1">
      <alignment horizontal="left" vertical="center"/>
    </xf>
    <xf numFmtId="0" fontId="3" fillId="2" borderId="3" xfId="1" applyNumberFormat="1" applyFont="1" applyFill="1" applyBorder="1" applyAlignment="1" applyProtection="1">
      <alignment horizontal="center" vertical="center"/>
      <protection hidden="1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1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 applyProtection="1">
      <alignment horizontal="left" vertical="center"/>
    </xf>
    <xf numFmtId="0" fontId="4" fillId="0" borderId="15" xfId="0" applyFont="1" applyBorder="1" applyAlignment="1">
      <alignment horizontal="left" vertical="center"/>
    </xf>
    <xf numFmtId="49" fontId="4" fillId="0" borderId="15" xfId="0" applyNumberFormat="1" applyFont="1" applyFill="1" applyBorder="1" applyAlignment="1" applyProtection="1">
      <alignment vertical="center"/>
    </xf>
    <xf numFmtId="0" fontId="3" fillId="0" borderId="15" xfId="1" applyFont="1" applyBorder="1" applyAlignment="1" applyProtection="1">
      <alignment horizontal="left" vertical="center"/>
    </xf>
    <xf numFmtId="49" fontId="3" fillId="2" borderId="14" xfId="1" applyNumberFormat="1" applyFont="1" applyFill="1" applyBorder="1" applyAlignment="1" applyProtection="1">
      <alignment horizontal="left" vertical="center" shrinkToFit="1"/>
    </xf>
    <xf numFmtId="0" fontId="3" fillId="0" borderId="15" xfId="1" applyFont="1" applyBorder="1" applyAlignment="1" applyProtection="1">
      <alignment horizontal="left" vertical="center" shrinkToFit="1"/>
    </xf>
    <xf numFmtId="0" fontId="10" fillId="3" borderId="6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3" fillId="2" borderId="14" xfId="1" applyNumberFormat="1" applyFont="1" applyFill="1" applyBorder="1" applyAlignment="1" applyProtection="1">
      <alignment horizontal="left" vertical="center"/>
    </xf>
    <xf numFmtId="0" fontId="3" fillId="2" borderId="15" xfId="1" applyNumberFormat="1" applyFont="1" applyFill="1" applyBorder="1" applyAlignment="1" applyProtection="1">
      <alignment horizontal="left" vertical="center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/>
    <xf numFmtId="0" fontId="4" fillId="0" borderId="0" xfId="0" applyFont="1" applyFill="1" applyBorder="1"/>
    <xf numFmtId="49" fontId="18" fillId="0" borderId="0" xfId="0" applyNumberFormat="1" applyFont="1" applyFill="1" applyBorder="1" applyAlignment="1" applyProtection="1">
      <alignment horizontal="right" vertical="center"/>
    </xf>
    <xf numFmtId="0" fontId="19" fillId="4" borderId="14" xfId="0" applyNumberFormat="1" applyFont="1" applyFill="1" applyBorder="1" applyAlignment="1" applyProtection="1">
      <alignment vertical="center" shrinkToFit="1"/>
    </xf>
    <xf numFmtId="0" fontId="19" fillId="4" borderId="15" xfId="0" applyNumberFormat="1" applyFont="1" applyFill="1" applyBorder="1" applyAlignment="1">
      <alignment vertical="center" shrinkToFit="1"/>
    </xf>
    <xf numFmtId="0" fontId="19" fillId="4" borderId="18" xfId="0" applyNumberFormat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5" borderId="13" xfId="0" applyFont="1" applyFill="1" applyBorder="1" applyAlignment="1" applyProtection="1">
      <alignment horizontal="center" vertical="center"/>
      <protection hidden="1"/>
    </xf>
    <xf numFmtId="0" fontId="2" fillId="5" borderId="14" xfId="0" applyFont="1" applyFill="1" applyBorder="1" applyAlignment="1" applyProtection="1">
      <alignment horizontal="center" vertical="center" wrapText="1"/>
      <protection hidden="1"/>
    </xf>
    <xf numFmtId="0" fontId="2" fillId="5" borderId="15" xfId="0" applyFont="1" applyFill="1" applyBorder="1" applyAlignment="1" applyProtection="1">
      <alignment horizontal="center" vertical="center" wrapText="1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2" fillId="5" borderId="13" xfId="0" applyFont="1" applyFill="1" applyBorder="1" applyAlignment="1" applyProtection="1">
      <alignment horizontal="center" vertical="center" wrapText="1"/>
      <protection hidden="1"/>
    </xf>
    <xf numFmtId="0" fontId="20" fillId="5" borderId="13" xfId="2" applyFont="1" applyFill="1" applyBorder="1" applyAlignment="1" applyProtection="1">
      <alignment horizontal="center" vertical="center" wrapText="1"/>
      <protection hidden="1"/>
    </xf>
    <xf numFmtId="0" fontId="20" fillId="5" borderId="13" xfId="0" applyFont="1" applyFill="1" applyBorder="1" applyAlignment="1" applyProtection="1">
      <alignment horizontal="center" vertical="center" wrapText="1"/>
      <protection hidden="1"/>
    </xf>
    <xf numFmtId="49" fontId="22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9" xfId="0" applyNumberFormat="1" applyFont="1" applyBorder="1" applyAlignment="1" applyProtection="1">
      <alignment horizontal="left" vertical="center"/>
      <protection hidden="1"/>
    </xf>
    <xf numFmtId="49" fontId="13" fillId="0" borderId="20" xfId="0" applyNumberFormat="1" applyFont="1" applyBorder="1" applyAlignment="1" applyProtection="1">
      <alignment horizontal="left" vertical="center"/>
      <protection hidden="1"/>
    </xf>
    <xf numFmtId="49" fontId="13" fillId="0" borderId="21" xfId="0" applyNumberFormat="1" applyFont="1" applyBorder="1" applyAlignment="1" applyProtection="1">
      <alignment horizontal="left" vertical="center"/>
      <protection hidden="1"/>
    </xf>
    <xf numFmtId="168" fontId="22" fillId="0" borderId="22" xfId="0" applyNumberFormat="1" applyFont="1" applyFill="1" applyBorder="1" applyAlignment="1" applyProtection="1">
      <alignment horizontal="center" vertical="center"/>
      <protection hidden="1"/>
    </xf>
    <xf numFmtId="3" fontId="22" fillId="0" borderId="22" xfId="0" applyNumberFormat="1" applyFont="1" applyFill="1" applyBorder="1" applyAlignment="1" applyProtection="1">
      <alignment horizontal="right" vertical="center" shrinkToFit="1"/>
      <protection hidden="1"/>
    </xf>
    <xf numFmtId="49" fontId="13" fillId="0" borderId="23" xfId="0" applyNumberFormat="1" applyFont="1" applyBorder="1" applyAlignment="1" applyProtection="1">
      <alignment horizontal="left" vertical="center"/>
      <protection hidden="1"/>
    </xf>
    <xf numFmtId="0" fontId="13" fillId="0" borderId="24" xfId="0" applyNumberFormat="1" applyFont="1" applyBorder="1" applyAlignment="1" applyProtection="1">
      <alignment horizontal="left" vertical="center"/>
      <protection hidden="1"/>
    </xf>
    <xf numFmtId="0" fontId="13" fillId="0" borderId="25" xfId="0" applyNumberFormat="1" applyFont="1" applyBorder="1" applyAlignment="1" applyProtection="1">
      <alignment horizontal="left" vertical="center"/>
      <protection hidden="1"/>
    </xf>
    <xf numFmtId="168" fontId="22" fillId="0" borderId="26" xfId="0" applyNumberFormat="1" applyFont="1" applyFill="1" applyBorder="1" applyAlignment="1" applyProtection="1">
      <alignment horizontal="center" vertical="center"/>
      <protection hidden="1"/>
    </xf>
    <xf numFmtId="3" fontId="22" fillId="0" borderId="26" xfId="0" applyNumberFormat="1" applyFont="1" applyFill="1" applyBorder="1" applyAlignment="1" applyProtection="1">
      <alignment horizontal="right" vertical="center" shrinkToFit="1"/>
      <protection hidden="1"/>
    </xf>
    <xf numFmtId="49" fontId="13" fillId="0" borderId="27" xfId="0" applyNumberFormat="1" applyFont="1" applyBorder="1" applyAlignment="1" applyProtection="1">
      <alignment horizontal="left" vertical="center"/>
      <protection hidden="1"/>
    </xf>
    <xf numFmtId="0" fontId="13" fillId="0" borderId="28" xfId="0" applyNumberFormat="1" applyFont="1" applyBorder="1" applyAlignment="1" applyProtection="1">
      <alignment horizontal="left" vertical="center"/>
      <protection hidden="1"/>
    </xf>
    <xf numFmtId="0" fontId="13" fillId="0" borderId="29" xfId="0" applyNumberFormat="1" applyFont="1" applyBorder="1" applyAlignment="1" applyProtection="1">
      <alignment horizontal="left" vertical="center"/>
      <protection hidden="1"/>
    </xf>
    <xf numFmtId="168" fontId="22" fillId="0" borderId="30" xfId="0" applyNumberFormat="1" applyFont="1" applyFill="1" applyBorder="1" applyAlignment="1" applyProtection="1">
      <alignment horizontal="center" vertical="center"/>
      <protection hidden="1"/>
    </xf>
    <xf numFmtId="3" fontId="22" fillId="0" borderId="30" xfId="0" applyNumberFormat="1" applyFont="1" applyFill="1" applyBorder="1" applyAlignment="1" applyProtection="1">
      <alignment horizontal="right" vertical="center" shrinkToFit="1"/>
      <protection hidden="1"/>
    </xf>
    <xf numFmtId="49" fontId="13" fillId="0" borderId="24" xfId="0" applyNumberFormat="1" applyFont="1" applyBorder="1" applyAlignment="1" applyProtection="1">
      <alignment horizontal="left" vertical="center"/>
      <protection hidden="1"/>
    </xf>
    <xf numFmtId="49" fontId="13" fillId="0" borderId="25" xfId="0" applyNumberFormat="1" applyFont="1" applyBorder="1" applyAlignment="1" applyProtection="1">
      <alignment horizontal="left" vertical="center"/>
      <protection hidden="1"/>
    </xf>
    <xf numFmtId="49" fontId="13" fillId="0" borderId="28" xfId="0" applyNumberFormat="1" applyFont="1" applyBorder="1" applyAlignment="1" applyProtection="1">
      <alignment horizontal="left" vertical="center"/>
      <protection hidden="1"/>
    </xf>
    <xf numFmtId="49" fontId="13" fillId="0" borderId="29" xfId="0" applyNumberFormat="1" applyFont="1" applyBorder="1" applyAlignment="1" applyProtection="1">
      <alignment horizontal="left" vertical="center"/>
      <protection hidden="1"/>
    </xf>
    <xf numFmtId="0" fontId="13" fillId="0" borderId="19" xfId="0" applyNumberFormat="1" applyFont="1" applyBorder="1" applyAlignment="1" applyProtection="1">
      <alignment horizontal="left" vertical="center"/>
      <protection hidden="1"/>
    </xf>
    <xf numFmtId="0" fontId="13" fillId="0" borderId="20" xfId="0" applyNumberFormat="1" applyFont="1" applyBorder="1" applyAlignment="1" applyProtection="1">
      <alignment horizontal="left" vertical="center"/>
      <protection hidden="1"/>
    </xf>
    <xf numFmtId="0" fontId="13" fillId="0" borderId="21" xfId="0" applyNumberFormat="1" applyFont="1" applyBorder="1" applyAlignment="1" applyProtection="1">
      <alignment horizontal="left" vertical="center"/>
      <protection hidden="1"/>
    </xf>
    <xf numFmtId="0" fontId="13" fillId="0" borderId="23" xfId="0" applyNumberFormat="1" applyFont="1" applyBorder="1" applyAlignment="1" applyProtection="1">
      <alignment horizontal="left" vertical="center"/>
      <protection hidden="1"/>
    </xf>
    <xf numFmtId="0" fontId="13" fillId="0" borderId="27" xfId="0" applyNumberFormat="1" applyFont="1" applyBorder="1" applyAlignment="1" applyProtection="1">
      <alignment horizontal="left" vertical="center"/>
      <protection hidden="1"/>
    </xf>
    <xf numFmtId="168" fontId="23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left" vertical="top" wrapText="1"/>
      <protection hidden="1"/>
    </xf>
    <xf numFmtId="3" fontId="23" fillId="0" borderId="0" xfId="0" applyNumberFormat="1" applyFont="1" applyFill="1" applyBorder="1" applyAlignment="1" applyProtection="1">
      <alignment horizontal="right" vertical="top"/>
      <protection hidden="1"/>
    </xf>
    <xf numFmtId="168" fontId="24" fillId="0" borderId="0" xfId="0" applyNumberFormat="1" applyFont="1" applyFill="1" applyBorder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 vertical="top"/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22" fillId="0" borderId="17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 vertical="top"/>
      <protection hidden="1"/>
    </xf>
    <xf numFmtId="0" fontId="25" fillId="0" borderId="0" xfId="0" applyFont="1" applyFill="1" applyAlignment="1" applyProtection="1">
      <alignment horizontal="center" vertical="top"/>
      <protection hidden="1"/>
    </xf>
    <xf numFmtId="0" fontId="22" fillId="0" borderId="17" xfId="0" applyFont="1" applyFill="1" applyBorder="1" applyAlignment="1" applyProtection="1">
      <alignment horizontal="center" vertical="top" wrapText="1"/>
      <protection hidden="1"/>
    </xf>
    <xf numFmtId="0" fontId="4" fillId="0" borderId="17" xfId="0" applyFont="1" applyBorder="1" applyAlignment="1">
      <alignment wrapText="1"/>
    </xf>
  </cellXfs>
  <cellStyles count="3">
    <cellStyle name="Hiperveza" xfId="1" builtinId="8"/>
    <cellStyle name="Normal_Sheet1" xfId="2"/>
    <cellStyle name="Normalno" xfId="0" builtinId="0"/>
  </cellStyles>
  <dxfs count="6">
    <dxf>
      <font>
        <b/>
        <i val="0"/>
        <condense val="0"/>
        <extend val="0"/>
        <color indexed="33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23"/>
      </font>
      <fill>
        <patternFill patternType="solid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33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23"/>
      </font>
      <fill>
        <patternFill patternType="solid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o/2015-01-12-F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RasF"/>
      <sheetName val="PVRIO"/>
      <sheetName val="Bil"/>
      <sheetName val="Obv"/>
      <sheetName val="Kont"/>
      <sheetName val="Sifre"/>
      <sheetName val="Prom"/>
      <sheetName val="List1"/>
    </sheetNames>
    <sheetDataSet>
      <sheetData sheetId="0">
        <row r="2">
          <cell r="G2">
            <v>82480.441999999995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5497.1749999999993</v>
          </cell>
        </row>
        <row r="73">
          <cell r="G73">
            <v>5574.5999999999995</v>
          </cell>
        </row>
        <row r="74">
          <cell r="G74">
            <v>0</v>
          </cell>
        </row>
        <row r="75">
          <cell r="G75">
            <v>738.81599999999992</v>
          </cell>
        </row>
        <row r="76">
          <cell r="G76">
            <v>4883.0249999999996</v>
          </cell>
        </row>
        <row r="77">
          <cell r="G77">
            <v>177.38399999999999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2918259.5759999999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3089921.9040000001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3232973.844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1538405.52</v>
          </cell>
        </row>
        <row r="122">
          <cell r="G122">
            <v>1529203.5659999999</v>
          </cell>
        </row>
        <row r="123">
          <cell r="G123">
            <v>0</v>
          </cell>
        </row>
        <row r="124">
          <cell r="G124">
            <v>1554479.6580000001</v>
          </cell>
        </row>
        <row r="125">
          <cell r="G125">
            <v>22568</v>
          </cell>
        </row>
        <row r="126">
          <cell r="G126">
            <v>22750</v>
          </cell>
        </row>
        <row r="127">
          <cell r="G127">
            <v>0</v>
          </cell>
        </row>
        <row r="128">
          <cell r="G128">
            <v>5084856.7340000002</v>
          </cell>
        </row>
        <row r="129">
          <cell r="G129">
            <v>5124894.9759999998</v>
          </cell>
        </row>
        <row r="130">
          <cell r="G130">
            <v>4847593.2180000003</v>
          </cell>
        </row>
        <row r="131">
          <cell r="G131">
            <v>319800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125201.694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135479.44499999998</v>
          </cell>
        </row>
        <row r="147">
          <cell r="G147">
            <v>136413.78599999999</v>
          </cell>
        </row>
        <row r="148">
          <cell r="G148">
            <v>11098107.950999999</v>
          </cell>
        </row>
        <row r="149">
          <cell r="G149">
            <v>3761286.5039999997</v>
          </cell>
        </row>
        <row r="150">
          <cell r="G150">
            <v>3156386.7960000001</v>
          </cell>
        </row>
        <row r="151">
          <cell r="G151">
            <v>3147776.4</v>
          </cell>
        </row>
        <row r="152">
          <cell r="G152">
            <v>29992.827999999998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95135.039999999994</v>
          </cell>
        </row>
        <row r="156">
          <cell r="G156">
            <v>95752.8</v>
          </cell>
        </row>
        <row r="157">
          <cell r="G157">
            <v>563555.304</v>
          </cell>
        </row>
        <row r="158">
          <cell r="G158">
            <v>0</v>
          </cell>
        </row>
        <row r="159">
          <cell r="G159">
            <v>512712.212</v>
          </cell>
        </row>
        <row r="160">
          <cell r="G160">
            <v>58435.68</v>
          </cell>
        </row>
        <row r="161">
          <cell r="G161">
            <v>7704948.6400000006</v>
          </cell>
        </row>
        <row r="162">
          <cell r="G162">
            <v>176498.50400000002</v>
          </cell>
        </row>
        <row r="163">
          <cell r="G163">
            <v>9081.0720000000001</v>
          </cell>
        </row>
        <row r="164">
          <cell r="G164">
            <v>155033.701</v>
          </cell>
        </row>
        <row r="165">
          <cell r="G165">
            <v>13769.932000000001</v>
          </cell>
        </row>
        <row r="166">
          <cell r="G166">
            <v>844.47</v>
          </cell>
        </row>
        <row r="167">
          <cell r="G167">
            <v>1225387.432</v>
          </cell>
        </row>
        <row r="168">
          <cell r="G168">
            <v>99051.040000000008</v>
          </cell>
        </row>
        <row r="169">
          <cell r="G169">
            <v>21868.560000000001</v>
          </cell>
        </row>
        <row r="170">
          <cell r="G170">
            <v>1057601.493</v>
          </cell>
        </row>
        <row r="171">
          <cell r="G171">
            <v>42609.140000000007</v>
          </cell>
        </row>
        <row r="172">
          <cell r="G172">
            <v>21785.742000000002</v>
          </cell>
        </row>
        <row r="173">
          <cell r="G173">
            <v>0</v>
          </cell>
        </row>
        <row r="174">
          <cell r="G174">
            <v>3896.1329999999998</v>
          </cell>
        </row>
        <row r="175">
          <cell r="G175">
            <v>6426667.2059999993</v>
          </cell>
        </row>
        <row r="176">
          <cell r="G176">
            <v>229295.5</v>
          </cell>
        </row>
        <row r="177">
          <cell r="G177">
            <v>377261.984</v>
          </cell>
        </row>
        <row r="178">
          <cell r="G178">
            <v>335971.48799999995</v>
          </cell>
        </row>
        <row r="179">
          <cell r="G179">
            <v>185989.886</v>
          </cell>
        </row>
        <row r="180">
          <cell r="G180">
            <v>230245.731</v>
          </cell>
        </row>
        <row r="181">
          <cell r="G181">
            <v>856.8</v>
          </cell>
        </row>
        <row r="182">
          <cell r="G182">
            <v>4768047.3429999994</v>
          </cell>
        </row>
        <row r="183">
          <cell r="G183">
            <v>237673.43599999999</v>
          </cell>
        </row>
        <row r="184">
          <cell r="G184">
            <v>292487.80199999997</v>
          </cell>
        </row>
        <row r="185">
          <cell r="G185">
            <v>223471.31200000001</v>
          </cell>
        </row>
        <row r="186">
          <cell r="G186">
            <v>224685.83</v>
          </cell>
        </row>
        <row r="187">
          <cell r="G187">
            <v>284287.23599999998</v>
          </cell>
        </row>
        <row r="188">
          <cell r="G188">
            <v>17690.948</v>
          </cell>
        </row>
        <row r="189">
          <cell r="G189">
            <v>181055.65599999999</v>
          </cell>
        </row>
        <row r="190">
          <cell r="G190">
            <v>53738.936999999998</v>
          </cell>
        </row>
        <row r="191">
          <cell r="G191">
            <v>988</v>
          </cell>
        </row>
        <row r="192">
          <cell r="G192">
            <v>15612.531000000001</v>
          </cell>
        </row>
        <row r="193">
          <cell r="G193">
            <v>0</v>
          </cell>
        </row>
        <row r="194">
          <cell r="G194">
            <v>19200.797999999999</v>
          </cell>
        </row>
        <row r="195">
          <cell r="G195">
            <v>367301.364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393807.64799999999</v>
          </cell>
        </row>
        <row r="210">
          <cell r="G210">
            <v>374172.28200000001</v>
          </cell>
        </row>
        <row r="211">
          <cell r="G211">
            <v>19966.38</v>
          </cell>
        </row>
        <row r="212">
          <cell r="G212">
            <v>1673.23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8126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8330</v>
          </cell>
        </row>
        <row r="247">
          <cell r="G247">
            <v>8364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20535274.576000001</v>
          </cell>
        </row>
        <row r="274">
          <cell r="G274">
            <v>1906388.7570000002</v>
          </cell>
        </row>
        <row r="275">
          <cell r="G275">
            <v>0</v>
          </cell>
        </row>
        <row r="276">
          <cell r="G276">
            <v>1326144.875</v>
          </cell>
        </row>
        <row r="277">
          <cell r="G277">
            <v>0</v>
          </cell>
        </row>
        <row r="278">
          <cell r="G278">
            <v>1169618.6500000001</v>
          </cell>
        </row>
        <row r="279">
          <cell r="G279">
            <v>1154351.0760000001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18163.278000000002</v>
          </cell>
        </row>
        <row r="283">
          <cell r="G283">
            <v>0</v>
          </cell>
        </row>
        <row r="284">
          <cell r="G284">
            <v>0</v>
          </cell>
        </row>
        <row r="285">
          <cell r="G285">
            <v>0</v>
          </cell>
        </row>
        <row r="286">
          <cell r="G286">
            <v>0</v>
          </cell>
        </row>
        <row r="287">
          <cell r="G287">
            <v>0</v>
          </cell>
        </row>
        <row r="288">
          <cell r="G288">
            <v>0</v>
          </cell>
        </row>
        <row r="289">
          <cell r="G289">
            <v>0</v>
          </cell>
        </row>
        <row r="290">
          <cell r="G290">
            <v>0</v>
          </cell>
        </row>
        <row r="291">
          <cell r="G291">
            <v>0</v>
          </cell>
        </row>
        <row r="292">
          <cell r="G292">
            <v>0</v>
          </cell>
        </row>
        <row r="293">
          <cell r="G293">
            <v>0</v>
          </cell>
        </row>
        <row r="294">
          <cell r="G294">
            <v>0</v>
          </cell>
        </row>
        <row r="295">
          <cell r="G295">
            <v>19003.572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0</v>
          </cell>
        </row>
        <row r="304">
          <cell r="G304">
            <v>0</v>
          </cell>
        </row>
        <row r="305">
          <cell r="G305">
            <v>0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19973.142</v>
          </cell>
        </row>
        <row r="311">
          <cell r="G311">
            <v>20037.78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154543.136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G348">
            <v>160558.288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0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136499.09899999999</v>
          </cell>
        </row>
        <row r="355">
          <cell r="G355">
            <v>66188.441999999995</v>
          </cell>
        </row>
        <row r="356">
          <cell r="G356">
            <v>1634.0649999999998</v>
          </cell>
        </row>
        <row r="357">
          <cell r="G357">
            <v>48576.2</v>
          </cell>
        </row>
        <row r="358">
          <cell r="G358">
            <v>0</v>
          </cell>
        </row>
        <row r="359">
          <cell r="G359">
            <v>0</v>
          </cell>
        </row>
        <row r="360">
          <cell r="G360">
            <v>13514.555</v>
          </cell>
        </row>
        <row r="361">
          <cell r="G361">
            <v>7564.32</v>
          </cell>
        </row>
        <row r="362">
          <cell r="G362">
            <v>0</v>
          </cell>
        </row>
        <row r="363">
          <cell r="G363">
            <v>0</v>
          </cell>
        </row>
        <row r="364">
          <cell r="G364">
            <v>0</v>
          </cell>
        </row>
        <row r="365">
          <cell r="G365">
            <v>0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0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28507.875</v>
          </cell>
        </row>
        <row r="377">
          <cell r="G377">
            <v>0</v>
          </cell>
        </row>
        <row r="378">
          <cell r="G378">
            <v>15618.733</v>
          </cell>
        </row>
        <row r="379">
          <cell r="G379">
            <v>13075.776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G385">
            <v>0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0</v>
          </cell>
        </row>
        <row r="395">
          <cell r="G395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158032.20200000002</v>
          </cell>
        </row>
        <row r="399">
          <cell r="G399">
            <v>0</v>
          </cell>
        </row>
        <row r="400">
          <cell r="G400">
            <v>1224263.6700000002</v>
          </cell>
        </row>
        <row r="401">
          <cell r="G401">
            <v>0</v>
          </cell>
        </row>
        <row r="402">
          <cell r="G402">
            <v>33100577.080000002</v>
          </cell>
        </row>
        <row r="403">
          <cell r="G403">
            <v>30535934.874000002</v>
          </cell>
        </row>
        <row r="404">
          <cell r="G404">
            <v>2653772.3290000004</v>
          </cell>
        </row>
        <row r="405">
          <cell r="G405">
            <v>0</v>
          </cell>
        </row>
        <row r="406">
          <cell r="G406">
            <v>710376.07500000007</v>
          </cell>
        </row>
        <row r="407">
          <cell r="G407">
            <v>0</v>
          </cell>
        </row>
        <row r="408">
          <cell r="G408">
            <v>1718537.15</v>
          </cell>
        </row>
        <row r="409">
          <cell r="G409">
            <v>0</v>
          </cell>
        </row>
        <row r="410">
          <cell r="G410">
            <v>0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52085945.479999997</v>
          </cell>
        </row>
        <row r="633">
          <cell r="G633">
            <v>48006743.384000003</v>
          </cell>
        </row>
        <row r="634">
          <cell r="G634">
            <v>4168332.219</v>
          </cell>
        </row>
        <row r="635">
          <cell r="G635">
            <v>0</v>
          </cell>
        </row>
        <row r="636">
          <cell r="G636">
            <v>1113799.5249999999</v>
          </cell>
        </row>
        <row r="637">
          <cell r="G637">
            <v>0</v>
          </cell>
        </row>
        <row r="638">
          <cell r="G638">
            <v>5311979.9460000005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5419564.1600000001</v>
          </cell>
        </row>
        <row r="642">
          <cell r="G642">
            <v>127255047.41500001</v>
          </cell>
        </row>
        <row r="643">
          <cell r="G643">
            <v>124644226.81200001</v>
          </cell>
        </row>
        <row r="644">
          <cell r="G644">
            <v>8258690.7140000006</v>
          </cell>
        </row>
        <row r="645">
          <cell r="G645">
            <v>0</v>
          </cell>
        </row>
        <row r="646">
          <cell r="G646">
            <v>117.39</v>
          </cell>
        </row>
        <row r="647">
          <cell r="G647">
            <v>0</v>
          </cell>
        </row>
        <row r="648">
          <cell r="G648">
            <v>111.28400000000001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19139795.028000001</v>
          </cell>
        </row>
        <row r="676">
          <cell r="G676">
            <v>0</v>
          </cell>
        </row>
        <row r="677">
          <cell r="G677">
            <v>299052560.14399999</v>
          </cell>
        </row>
        <row r="678">
          <cell r="G678">
            <v>67058.203999999998</v>
          </cell>
        </row>
        <row r="679">
          <cell r="G679">
            <v>45228.024000000005</v>
          </cell>
        </row>
        <row r="680">
          <cell r="G680">
            <v>645815.23300000001</v>
          </cell>
        </row>
        <row r="681">
          <cell r="G681">
            <v>3236.8</v>
          </cell>
        </row>
        <row r="682">
          <cell r="G682">
            <v>2691235.0470000003</v>
          </cell>
        </row>
        <row r="683">
          <cell r="G683">
            <v>11634.92</v>
          </cell>
        </row>
        <row r="684">
          <cell r="G684">
            <v>14965294.960000001</v>
          </cell>
        </row>
        <row r="685">
          <cell r="G685">
            <v>64709.136000000006</v>
          </cell>
        </row>
        <row r="686">
          <cell r="G686">
            <v>20178.045000000002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26044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21374742.925000001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24980.985999999997</v>
          </cell>
        </row>
        <row r="999">
          <cell r="G999">
            <v>10069.188</v>
          </cell>
        </row>
        <row r="1000">
          <cell r="G1000">
            <v>1091.9880000000001</v>
          </cell>
        </row>
        <row r="1001">
          <cell r="G1001">
            <v>0</v>
          </cell>
        </row>
        <row r="1002">
          <cell r="G1002">
            <v>35123.595000000001</v>
          </cell>
        </row>
        <row r="1003">
          <cell r="G1003">
            <v>39964.337999999996</v>
          </cell>
        </row>
        <row r="1004">
          <cell r="G1004">
            <v>32694.186000000002</v>
          </cell>
        </row>
        <row r="1005">
          <cell r="G1005">
            <v>2833.1759999999999</v>
          </cell>
        </row>
        <row r="1006">
          <cell r="G1006">
            <v>0</v>
          </cell>
        </row>
        <row r="1007">
          <cell r="G1007">
            <v>34160.31</v>
          </cell>
        </row>
        <row r="1008">
          <cell r="G1008">
            <v>0</v>
          </cell>
        </row>
        <row r="1009">
          <cell r="G1009">
            <v>0</v>
          </cell>
        </row>
        <row r="1010">
          <cell r="G1010">
            <v>39804.491999999998</v>
          </cell>
        </row>
        <row r="1011">
          <cell r="G1011">
            <v>18650.562000000002</v>
          </cell>
        </row>
        <row r="1012">
          <cell r="G1012">
            <v>143576.20500000002</v>
          </cell>
        </row>
        <row r="1013">
          <cell r="G1013">
            <v>77529.072</v>
          </cell>
        </row>
        <row r="1014">
          <cell r="G1014">
            <v>50016.907000000007</v>
          </cell>
        </row>
        <row r="1015">
          <cell r="G1015">
            <v>0</v>
          </cell>
        </row>
        <row r="1016">
          <cell r="G1016">
            <v>1250924.1089999999</v>
          </cell>
        </row>
        <row r="1017">
          <cell r="G1017">
            <v>504285.78</v>
          </cell>
        </row>
        <row r="1018">
          <cell r="G1018">
            <v>309196.67100000003</v>
          </cell>
        </row>
        <row r="1019">
          <cell r="G1019">
            <v>0</v>
          </cell>
        </row>
        <row r="1020">
          <cell r="G1020">
            <v>2801477.1189999999</v>
          </cell>
        </row>
        <row r="1021">
          <cell r="G1021">
            <v>0</v>
          </cell>
        </row>
        <row r="1022">
          <cell r="G1022">
            <v>0</v>
          </cell>
        </row>
        <row r="1023">
          <cell r="G1023">
            <v>0</v>
          </cell>
        </row>
        <row r="1024"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G1027">
            <v>85219.199999999997</v>
          </cell>
        </row>
        <row r="1028">
          <cell r="G1028">
            <v>0</v>
          </cell>
        </row>
        <row r="1029">
          <cell r="G1029">
            <v>90900.479999999996</v>
          </cell>
        </row>
        <row r="1030">
          <cell r="G1030">
            <v>0</v>
          </cell>
        </row>
        <row r="1031">
          <cell r="G1031">
            <v>0</v>
          </cell>
        </row>
        <row r="1032">
          <cell r="G1032">
            <v>0</v>
          </cell>
        </row>
        <row r="1033">
          <cell r="G1033">
            <v>0</v>
          </cell>
        </row>
        <row r="1034">
          <cell r="G1034">
            <v>0</v>
          </cell>
        </row>
        <row r="1035">
          <cell r="G1035">
            <v>0</v>
          </cell>
        </row>
        <row r="1036">
          <cell r="G1036">
            <v>0</v>
          </cell>
        </row>
        <row r="1037">
          <cell r="G1037">
            <v>5745.12</v>
          </cell>
        </row>
        <row r="1038">
          <cell r="G1038">
            <v>0</v>
          </cell>
        </row>
        <row r="1039">
          <cell r="G1039">
            <v>42748.902000000002</v>
          </cell>
        </row>
        <row r="1040">
          <cell r="G1040">
            <v>1487.5419999999999</v>
          </cell>
        </row>
        <row r="1041">
          <cell r="G1041">
            <v>0</v>
          </cell>
        </row>
        <row r="1042">
          <cell r="G1042">
            <v>40895.864999999998</v>
          </cell>
        </row>
        <row r="1043">
          <cell r="G1043">
            <v>0</v>
          </cell>
        </row>
        <row r="1044">
          <cell r="G1044">
            <v>0</v>
          </cell>
        </row>
        <row r="1045">
          <cell r="G1045">
            <v>0</v>
          </cell>
        </row>
        <row r="1046">
          <cell r="G1046">
            <v>45234.056000000004</v>
          </cell>
        </row>
        <row r="1047">
          <cell r="G1047">
            <v>46157.2</v>
          </cell>
        </row>
        <row r="1048">
          <cell r="G1048">
            <v>0</v>
          </cell>
        </row>
        <row r="1049">
          <cell r="G1049">
            <v>0</v>
          </cell>
        </row>
        <row r="1050">
          <cell r="G1050">
            <v>0</v>
          </cell>
        </row>
        <row r="1051">
          <cell r="G1051">
            <v>0</v>
          </cell>
        </row>
        <row r="1052">
          <cell r="G1052">
            <v>0</v>
          </cell>
        </row>
        <row r="1053">
          <cell r="G1053">
            <v>0</v>
          </cell>
        </row>
        <row r="1054">
          <cell r="G1054">
            <v>0</v>
          </cell>
        </row>
        <row r="1055">
          <cell r="G1055">
            <v>0</v>
          </cell>
        </row>
        <row r="1056">
          <cell r="G1056">
            <v>0</v>
          </cell>
        </row>
        <row r="1057">
          <cell r="G1057">
            <v>0</v>
          </cell>
        </row>
        <row r="1058">
          <cell r="G1058">
            <v>0</v>
          </cell>
        </row>
        <row r="1059">
          <cell r="G1059">
            <v>0</v>
          </cell>
        </row>
        <row r="1060">
          <cell r="G1060">
            <v>1256622.696</v>
          </cell>
        </row>
        <row r="1061">
          <cell r="G1061">
            <v>822015.87199999997</v>
          </cell>
        </row>
        <row r="1062">
          <cell r="G1062">
            <v>819377.45500000007</v>
          </cell>
        </row>
        <row r="1063">
          <cell r="G1063">
            <v>0</v>
          </cell>
        </row>
        <row r="1064">
          <cell r="G1064">
            <v>844589.06900000002</v>
          </cell>
        </row>
        <row r="1065">
          <cell r="G1065">
            <v>0</v>
          </cell>
        </row>
        <row r="1066">
          <cell r="G1066">
            <v>0</v>
          </cell>
        </row>
        <row r="1067">
          <cell r="G1067">
            <v>15307.320000000003</v>
          </cell>
        </row>
        <row r="1068">
          <cell r="G1068">
            <v>1385.5649999999998</v>
          </cell>
        </row>
        <row r="1069">
          <cell r="G1069">
            <v>0</v>
          </cell>
        </row>
        <row r="1070">
          <cell r="G1070">
            <v>50050.332999999999</v>
          </cell>
        </row>
        <row r="1071">
          <cell r="G1071">
            <v>0</v>
          </cell>
        </row>
        <row r="1072">
          <cell r="G1072">
            <v>0</v>
          </cell>
        </row>
        <row r="1073">
          <cell r="G1073">
            <v>0</v>
          </cell>
        </row>
        <row r="1074">
          <cell r="G1074">
            <v>0</v>
          </cell>
        </row>
        <row r="1075">
          <cell r="G1075">
            <v>2173.3140000000003</v>
          </cell>
        </row>
        <row r="1076">
          <cell r="G1076">
            <v>110.758</v>
          </cell>
        </row>
        <row r="1077">
          <cell r="G1077">
            <v>52508.479999999996</v>
          </cell>
        </row>
        <row r="1078">
          <cell r="G1078">
            <v>0</v>
          </cell>
        </row>
        <row r="1079">
          <cell r="G1079">
            <v>0</v>
          </cell>
        </row>
        <row r="1080">
          <cell r="G1080">
            <v>0</v>
          </cell>
        </row>
        <row r="1081">
          <cell r="G1081">
            <v>0</v>
          </cell>
        </row>
        <row r="1082">
          <cell r="G1082">
            <v>0</v>
          </cell>
        </row>
        <row r="1083">
          <cell r="G1083">
            <v>0</v>
          </cell>
        </row>
        <row r="1084">
          <cell r="G1084">
            <v>0</v>
          </cell>
        </row>
        <row r="1085">
          <cell r="G1085">
            <v>0</v>
          </cell>
        </row>
        <row r="1086">
          <cell r="G1086">
            <v>0</v>
          </cell>
        </row>
        <row r="1087">
          <cell r="G1087">
            <v>0</v>
          </cell>
        </row>
        <row r="1088">
          <cell r="G1088">
            <v>0</v>
          </cell>
        </row>
        <row r="1089">
          <cell r="G1089">
            <v>0</v>
          </cell>
        </row>
        <row r="1090">
          <cell r="G1090">
            <v>0</v>
          </cell>
        </row>
        <row r="1091">
          <cell r="G1091">
            <v>0</v>
          </cell>
        </row>
        <row r="1092">
          <cell r="G1092">
            <v>0</v>
          </cell>
        </row>
        <row r="1093">
          <cell r="G1093">
            <v>0</v>
          </cell>
        </row>
        <row r="1094">
          <cell r="G1094">
            <v>0</v>
          </cell>
        </row>
        <row r="1095">
          <cell r="G1095">
            <v>0</v>
          </cell>
        </row>
        <row r="1096">
          <cell r="G1096">
            <v>0</v>
          </cell>
        </row>
        <row r="1097">
          <cell r="G1097">
            <v>0</v>
          </cell>
        </row>
        <row r="1098">
          <cell r="G1098">
            <v>0</v>
          </cell>
        </row>
        <row r="1099">
          <cell r="G1099">
            <v>0</v>
          </cell>
        </row>
        <row r="1100">
          <cell r="G1100">
            <v>0</v>
          </cell>
        </row>
        <row r="1101">
          <cell r="G1101">
            <v>0</v>
          </cell>
        </row>
        <row r="1102">
          <cell r="G1102">
            <v>0</v>
          </cell>
        </row>
        <row r="1103">
          <cell r="G1103">
            <v>0</v>
          </cell>
        </row>
        <row r="1104">
          <cell r="G1104">
            <v>0</v>
          </cell>
        </row>
        <row r="1105">
          <cell r="G1105">
            <v>0</v>
          </cell>
        </row>
        <row r="1106">
          <cell r="G1106">
            <v>0</v>
          </cell>
        </row>
        <row r="1107">
          <cell r="G1107">
            <v>0</v>
          </cell>
        </row>
        <row r="1108">
          <cell r="G1108">
            <v>0</v>
          </cell>
        </row>
        <row r="1109">
          <cell r="G1109">
            <v>187261.31200000001</v>
          </cell>
        </row>
        <row r="1110">
          <cell r="G1110">
            <v>188933.288</v>
          </cell>
        </row>
        <row r="1111">
          <cell r="G1111">
            <v>0</v>
          </cell>
        </row>
        <row r="1112">
          <cell r="G1112">
            <v>0</v>
          </cell>
        </row>
        <row r="1113">
          <cell r="G1113">
            <v>0</v>
          </cell>
        </row>
        <row r="1114">
          <cell r="G1114">
            <v>0</v>
          </cell>
        </row>
        <row r="1115">
          <cell r="G1115">
            <v>197293.16800000001</v>
          </cell>
        </row>
        <row r="1116">
          <cell r="G1116">
            <v>0</v>
          </cell>
        </row>
        <row r="1117">
          <cell r="G1117">
            <v>0</v>
          </cell>
        </row>
        <row r="1118">
          <cell r="G1118">
            <v>0</v>
          </cell>
        </row>
        <row r="1119">
          <cell r="G1119">
            <v>0</v>
          </cell>
        </row>
        <row r="1120">
          <cell r="G1120">
            <v>0</v>
          </cell>
        </row>
        <row r="1121">
          <cell r="G1121">
            <v>0</v>
          </cell>
        </row>
        <row r="1122">
          <cell r="G1122">
            <v>0</v>
          </cell>
        </row>
        <row r="1123">
          <cell r="G1123">
            <v>0</v>
          </cell>
        </row>
        <row r="1124">
          <cell r="G1124">
            <v>0</v>
          </cell>
        </row>
        <row r="1125">
          <cell r="G1125">
            <v>0</v>
          </cell>
        </row>
        <row r="1126">
          <cell r="G1126">
            <v>0</v>
          </cell>
        </row>
        <row r="1127">
          <cell r="G1127">
            <v>0</v>
          </cell>
        </row>
        <row r="1128">
          <cell r="G1128">
            <v>0</v>
          </cell>
        </row>
        <row r="1129">
          <cell r="G1129">
            <v>0</v>
          </cell>
        </row>
        <row r="1130">
          <cell r="G1130">
            <v>0</v>
          </cell>
        </row>
        <row r="1131">
          <cell r="G1131">
            <v>0</v>
          </cell>
        </row>
        <row r="1132">
          <cell r="G1132">
            <v>0</v>
          </cell>
        </row>
        <row r="1133">
          <cell r="G1133">
            <v>0</v>
          </cell>
        </row>
        <row r="1134">
          <cell r="G1134">
            <v>0</v>
          </cell>
        </row>
        <row r="1135">
          <cell r="G1135">
            <v>0</v>
          </cell>
        </row>
        <row r="1136">
          <cell r="G1136">
            <v>0</v>
          </cell>
        </row>
        <row r="1137">
          <cell r="G1137">
            <v>664271.58000000007</v>
          </cell>
        </row>
        <row r="1138">
          <cell r="G1138">
            <v>0</v>
          </cell>
        </row>
        <row r="1139">
          <cell r="G1139">
            <v>0</v>
          </cell>
        </row>
        <row r="1140">
          <cell r="G1140">
            <v>0</v>
          </cell>
        </row>
        <row r="1141">
          <cell r="G1141">
            <v>0</v>
          </cell>
        </row>
        <row r="1142">
          <cell r="G1142">
            <v>0</v>
          </cell>
        </row>
        <row r="1143">
          <cell r="G1143">
            <v>0</v>
          </cell>
        </row>
        <row r="1144">
          <cell r="G1144">
            <v>0</v>
          </cell>
        </row>
        <row r="1145">
          <cell r="G1145">
            <v>0</v>
          </cell>
        </row>
        <row r="1146">
          <cell r="G1146">
            <v>0</v>
          </cell>
        </row>
        <row r="1147">
          <cell r="G1147">
            <v>0</v>
          </cell>
        </row>
        <row r="1148">
          <cell r="G1148">
            <v>2746.3879999999999</v>
          </cell>
        </row>
        <row r="1149">
          <cell r="G1149">
            <v>7891.84</v>
          </cell>
        </row>
        <row r="1150">
          <cell r="G1150">
            <v>792560.96100000001</v>
          </cell>
        </row>
        <row r="1151">
          <cell r="G1151">
            <v>0</v>
          </cell>
        </row>
        <row r="1152">
          <cell r="G1152">
            <v>0</v>
          </cell>
        </row>
        <row r="1153">
          <cell r="G1153">
            <v>78849.888000000006</v>
          </cell>
        </row>
        <row r="1154">
          <cell r="G1154">
            <v>0</v>
          </cell>
        </row>
        <row r="1155">
          <cell r="G1155">
            <v>0</v>
          </cell>
        </row>
        <row r="1156">
          <cell r="G1156">
            <v>0</v>
          </cell>
        </row>
        <row r="1157">
          <cell r="G1157">
            <v>0</v>
          </cell>
        </row>
        <row r="1158">
          <cell r="G1158">
            <v>0</v>
          </cell>
        </row>
        <row r="1159">
          <cell r="G1159">
            <v>4046919.7320000003</v>
          </cell>
        </row>
        <row r="1160">
          <cell r="G1160">
            <v>1296373.3930000002</v>
          </cell>
        </row>
        <row r="1161">
          <cell r="G1161">
            <v>1214586.1320000002</v>
          </cell>
        </row>
        <row r="1162">
          <cell r="G1162">
            <v>326853.45</v>
          </cell>
        </row>
        <row r="1163">
          <cell r="G1163">
            <v>422151.446</v>
          </cell>
        </row>
        <row r="1164">
          <cell r="G1164">
            <v>902.63499999999999</v>
          </cell>
        </row>
        <row r="1165">
          <cell r="G1165">
            <v>0</v>
          </cell>
        </row>
        <row r="1166">
          <cell r="G1166">
            <v>0</v>
          </cell>
        </row>
        <row r="1167">
          <cell r="G1167">
            <v>918.85000000000014</v>
          </cell>
        </row>
        <row r="1168">
          <cell r="G1168">
            <v>0</v>
          </cell>
        </row>
        <row r="1169">
          <cell r="G1169">
            <v>0</v>
          </cell>
        </row>
        <row r="1170">
          <cell r="G1170">
            <v>3113.9999999999995</v>
          </cell>
        </row>
        <row r="1171">
          <cell r="G1171">
            <v>0</v>
          </cell>
        </row>
        <row r="1172">
          <cell r="G1172">
            <v>500254.47499999998</v>
          </cell>
        </row>
        <row r="1173">
          <cell r="G1173">
            <v>1231.6479999999999</v>
          </cell>
        </row>
        <row r="1174">
          <cell r="G1174">
            <v>0</v>
          </cell>
        </row>
        <row r="1175">
          <cell r="G1175">
            <v>0</v>
          </cell>
        </row>
        <row r="1176">
          <cell r="G1176">
            <v>0</v>
          </cell>
        </row>
        <row r="1177">
          <cell r="G1177">
            <v>0</v>
          </cell>
        </row>
        <row r="1178">
          <cell r="G1178">
            <v>0</v>
          </cell>
        </row>
        <row r="1179">
          <cell r="G1179">
            <v>0</v>
          </cell>
        </row>
        <row r="1180">
          <cell r="G1180">
            <v>0</v>
          </cell>
        </row>
        <row r="1181">
          <cell r="G1181">
            <v>0</v>
          </cell>
        </row>
        <row r="1182">
          <cell r="G1182">
            <v>0</v>
          </cell>
        </row>
        <row r="1183">
          <cell r="G1183">
            <v>0</v>
          </cell>
        </row>
        <row r="1184">
          <cell r="G1184">
            <v>0</v>
          </cell>
        </row>
        <row r="1185">
          <cell r="G1185">
            <v>0</v>
          </cell>
        </row>
        <row r="1186">
          <cell r="G1186">
            <v>0</v>
          </cell>
        </row>
        <row r="1187">
          <cell r="G1187">
            <v>0</v>
          </cell>
        </row>
        <row r="1188">
          <cell r="G1188">
            <v>0</v>
          </cell>
        </row>
        <row r="1189">
          <cell r="G1189">
            <v>0</v>
          </cell>
        </row>
        <row r="1190">
          <cell r="G1190">
            <v>0</v>
          </cell>
        </row>
        <row r="1191">
          <cell r="G1191">
            <v>0</v>
          </cell>
        </row>
        <row r="1192">
          <cell r="G1192">
            <v>0</v>
          </cell>
        </row>
        <row r="1193">
          <cell r="G1193">
            <v>0</v>
          </cell>
        </row>
        <row r="1194">
          <cell r="G1194">
            <v>0</v>
          </cell>
        </row>
        <row r="1195">
          <cell r="G1195">
            <v>0</v>
          </cell>
        </row>
        <row r="1196">
          <cell r="G1196">
            <v>0</v>
          </cell>
        </row>
        <row r="1197">
          <cell r="G1197">
            <v>0</v>
          </cell>
        </row>
        <row r="1198">
          <cell r="G1198">
            <v>0</v>
          </cell>
        </row>
        <row r="1199">
          <cell r="G1199">
            <v>0</v>
          </cell>
        </row>
        <row r="1200">
          <cell r="G1200">
            <v>0</v>
          </cell>
        </row>
        <row r="1201">
          <cell r="G1201">
            <v>0</v>
          </cell>
        </row>
        <row r="1202">
          <cell r="G1202">
            <v>0</v>
          </cell>
        </row>
        <row r="1203">
          <cell r="G1203">
            <v>0</v>
          </cell>
        </row>
        <row r="1204">
          <cell r="G1204">
            <v>0</v>
          </cell>
        </row>
        <row r="1205">
          <cell r="G1205">
            <v>0</v>
          </cell>
        </row>
        <row r="1206">
          <cell r="G1206">
            <v>0</v>
          </cell>
        </row>
        <row r="1207">
          <cell r="G1207">
            <v>0</v>
          </cell>
        </row>
        <row r="1208">
          <cell r="G1208">
            <v>0</v>
          </cell>
        </row>
        <row r="1209">
          <cell r="G1209">
            <v>0</v>
          </cell>
        </row>
        <row r="1210">
          <cell r="G1210">
            <v>0</v>
          </cell>
        </row>
        <row r="1211">
          <cell r="G1211">
            <v>0</v>
          </cell>
        </row>
        <row r="1212">
          <cell r="G1212">
            <v>0</v>
          </cell>
        </row>
        <row r="1213">
          <cell r="G1213">
            <v>0</v>
          </cell>
        </row>
        <row r="1214">
          <cell r="G1214">
            <v>0</v>
          </cell>
        </row>
        <row r="1215">
          <cell r="G1215">
            <v>0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G1218">
            <v>119384.2</v>
          </cell>
        </row>
        <row r="1219">
          <cell r="G1219">
            <v>119924.40000000001</v>
          </cell>
        </row>
        <row r="1220">
          <cell r="G1220">
            <v>0</v>
          </cell>
        </row>
        <row r="1221">
          <cell r="G1221">
            <v>3814221.6000000006</v>
          </cell>
        </row>
        <row r="1222">
          <cell r="G1222">
            <v>1004910.075</v>
          </cell>
        </row>
        <row r="1223">
          <cell r="G1223">
            <v>1009376.3419999999</v>
          </cell>
        </row>
        <row r="1224">
          <cell r="G1224">
            <v>1013842.6090000001</v>
          </cell>
        </row>
        <row r="1225">
          <cell r="G1225">
            <v>0</v>
          </cell>
        </row>
        <row r="1226">
          <cell r="G1226">
            <v>0</v>
          </cell>
        </row>
        <row r="1227">
          <cell r="G1227">
            <v>0</v>
          </cell>
        </row>
        <row r="1228">
          <cell r="G1228">
            <v>0</v>
          </cell>
        </row>
        <row r="1229">
          <cell r="G1229">
            <v>0</v>
          </cell>
        </row>
        <row r="1230">
          <cell r="G1230">
            <v>2189512.65</v>
          </cell>
        </row>
        <row r="1231">
          <cell r="G1231">
            <v>2186836.236</v>
          </cell>
        </row>
        <row r="1232">
          <cell r="G1232">
            <v>12125.06</v>
          </cell>
        </row>
        <row r="1233">
          <cell r="G1233">
            <v>0</v>
          </cell>
        </row>
        <row r="1234">
          <cell r="G1234">
            <v>250744.10399999999</v>
          </cell>
        </row>
        <row r="1235">
          <cell r="G1235">
            <v>0</v>
          </cell>
        </row>
        <row r="1236">
          <cell r="G1236">
            <v>252860.08799999999</v>
          </cell>
        </row>
        <row r="1237">
          <cell r="G1237">
            <v>0</v>
          </cell>
        </row>
        <row r="1238">
          <cell r="G1238">
            <v>1017610.45</v>
          </cell>
        </row>
        <row r="1239">
          <cell r="G1239">
            <v>0</v>
          </cell>
        </row>
        <row r="1240">
          <cell r="G1240">
            <v>0</v>
          </cell>
        </row>
        <row r="1241">
          <cell r="G1241">
            <v>0</v>
          </cell>
        </row>
        <row r="1242">
          <cell r="G1242">
            <v>67453070.965000004</v>
          </cell>
        </row>
        <row r="1243">
          <cell r="G1243">
            <v>67728389.621999994</v>
          </cell>
        </row>
        <row r="1244">
          <cell r="G1244">
            <v>0</v>
          </cell>
        </row>
        <row r="1245">
          <cell r="G1245">
            <v>0</v>
          </cell>
        </row>
        <row r="1246">
          <cell r="G1246">
            <v>1108166.5320000001</v>
          </cell>
        </row>
        <row r="1247">
          <cell r="G1247">
            <v>73582.25</v>
          </cell>
        </row>
        <row r="1248">
          <cell r="G1248">
            <v>0</v>
          </cell>
        </row>
        <row r="1249">
          <cell r="G1249">
            <v>0</v>
          </cell>
        </row>
        <row r="1250">
          <cell r="G1250">
            <v>0</v>
          </cell>
        </row>
        <row r="1251">
          <cell r="G1251">
            <v>0</v>
          </cell>
        </row>
        <row r="1252">
          <cell r="G1252">
            <v>0</v>
          </cell>
        </row>
        <row r="1253">
          <cell r="G1253">
            <v>0</v>
          </cell>
        </row>
        <row r="1254">
          <cell r="G1254">
            <v>0</v>
          </cell>
        </row>
        <row r="1255">
          <cell r="G1255">
            <v>0</v>
          </cell>
        </row>
        <row r="1256">
          <cell r="G1256">
            <v>0</v>
          </cell>
        </row>
        <row r="1257">
          <cell r="G1257">
            <v>0</v>
          </cell>
        </row>
        <row r="1258">
          <cell r="G1258">
            <v>0</v>
          </cell>
        </row>
        <row r="1259">
          <cell r="G1259">
            <v>0</v>
          </cell>
        </row>
        <row r="1260">
          <cell r="G1260">
            <v>0</v>
          </cell>
        </row>
        <row r="1261">
          <cell r="G1261">
            <v>0</v>
          </cell>
        </row>
        <row r="1262">
          <cell r="G1262">
            <v>0</v>
          </cell>
        </row>
        <row r="1263">
          <cell r="G1263">
            <v>0</v>
          </cell>
        </row>
        <row r="1264">
          <cell r="G1264">
            <v>0</v>
          </cell>
        </row>
        <row r="1265">
          <cell r="G1265">
            <v>0</v>
          </cell>
        </row>
        <row r="1266">
          <cell r="G1266">
            <v>397153.75200000004</v>
          </cell>
        </row>
        <row r="1267">
          <cell r="G1267">
            <v>1600993.35</v>
          </cell>
        </row>
        <row r="1268">
          <cell r="G1268">
            <v>0</v>
          </cell>
        </row>
        <row r="1269">
          <cell r="G1269">
            <v>1903.4560000000001</v>
          </cell>
        </row>
        <row r="1270">
          <cell r="G1270">
            <v>0</v>
          </cell>
        </row>
        <row r="1271">
          <cell r="G1271">
            <v>0</v>
          </cell>
        </row>
        <row r="1272">
          <cell r="G1272">
            <v>0</v>
          </cell>
        </row>
        <row r="1273">
          <cell r="G1273">
            <v>0</v>
          </cell>
        </row>
        <row r="1274">
          <cell r="G1274">
            <v>0</v>
          </cell>
        </row>
        <row r="1275">
          <cell r="G1275">
            <v>0</v>
          </cell>
        </row>
        <row r="1276">
          <cell r="G1276">
            <v>0</v>
          </cell>
        </row>
        <row r="1277">
          <cell r="G1277">
            <v>0</v>
          </cell>
        </row>
        <row r="1278">
          <cell r="G1278">
            <v>0</v>
          </cell>
        </row>
        <row r="1279">
          <cell r="G1279">
            <v>0</v>
          </cell>
        </row>
        <row r="1280">
          <cell r="G1280">
            <v>0</v>
          </cell>
        </row>
        <row r="1281">
          <cell r="G1281">
            <v>0</v>
          </cell>
        </row>
        <row r="1282">
          <cell r="G1282">
            <v>0</v>
          </cell>
        </row>
        <row r="1283">
          <cell r="G1283">
            <v>0</v>
          </cell>
        </row>
        <row r="1284">
          <cell r="G1284">
            <v>0</v>
          </cell>
        </row>
        <row r="1285">
          <cell r="G1285">
            <v>0</v>
          </cell>
        </row>
        <row r="1286">
          <cell r="G1286">
            <v>0</v>
          </cell>
        </row>
        <row r="1287">
          <cell r="G1287">
            <v>0</v>
          </cell>
        </row>
        <row r="1288">
          <cell r="G1288">
            <v>0</v>
          </cell>
        </row>
        <row r="1289">
          <cell r="G1289">
            <v>0</v>
          </cell>
        </row>
        <row r="1290">
          <cell r="G1290">
            <v>0</v>
          </cell>
        </row>
        <row r="1291">
          <cell r="G1291">
            <v>0</v>
          </cell>
        </row>
        <row r="1292">
          <cell r="G1292">
            <v>0</v>
          </cell>
        </row>
        <row r="1293">
          <cell r="G1293">
            <v>0</v>
          </cell>
        </row>
        <row r="1294">
          <cell r="G1294">
            <v>0</v>
          </cell>
        </row>
        <row r="1295">
          <cell r="G1295">
            <v>3623026.784</v>
          </cell>
        </row>
        <row r="1296">
          <cell r="G1296">
            <v>0</v>
          </cell>
        </row>
        <row r="1297">
          <cell r="G1297">
            <v>0</v>
          </cell>
        </row>
        <row r="1298">
          <cell r="G1298">
            <v>0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G1303">
            <v>0</v>
          </cell>
        </row>
        <row r="1304">
          <cell r="G1304">
            <v>0</v>
          </cell>
        </row>
        <row r="1305">
          <cell r="G1305">
            <v>0</v>
          </cell>
        </row>
        <row r="1306">
          <cell r="G1306">
            <v>0</v>
          </cell>
        </row>
        <row r="1307">
          <cell r="G1307">
            <v>0</v>
          </cell>
        </row>
        <row r="1308">
          <cell r="G1308">
            <v>0</v>
          </cell>
        </row>
        <row r="1309">
          <cell r="G1309">
            <v>0</v>
          </cell>
        </row>
        <row r="1310">
          <cell r="G1310">
            <v>0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G1314">
            <v>0</v>
          </cell>
        </row>
        <row r="1315">
          <cell r="G1315">
            <v>0</v>
          </cell>
        </row>
        <row r="1316">
          <cell r="G1316">
            <v>0</v>
          </cell>
        </row>
        <row r="1317">
          <cell r="G1317">
            <v>0</v>
          </cell>
        </row>
        <row r="1318">
          <cell r="G1318">
            <v>0</v>
          </cell>
        </row>
        <row r="1319">
          <cell r="G1319">
            <v>0</v>
          </cell>
        </row>
        <row r="1320">
          <cell r="G1320">
            <v>0</v>
          </cell>
        </row>
        <row r="1321">
          <cell r="G1321">
            <v>0</v>
          </cell>
        </row>
        <row r="1322">
          <cell r="G1322">
            <v>0</v>
          </cell>
        </row>
        <row r="1323">
          <cell r="G1323">
            <v>0</v>
          </cell>
        </row>
        <row r="1324">
          <cell r="G1324">
            <v>0</v>
          </cell>
        </row>
        <row r="1325">
          <cell r="G1325">
            <v>0</v>
          </cell>
        </row>
        <row r="1326">
          <cell r="G1326">
            <v>0</v>
          </cell>
        </row>
        <row r="1327">
          <cell r="G1327">
            <v>0</v>
          </cell>
        </row>
        <row r="1328">
          <cell r="G1328">
            <v>0</v>
          </cell>
        </row>
        <row r="1329">
          <cell r="G1329">
            <v>0</v>
          </cell>
        </row>
        <row r="1330">
          <cell r="G1330">
            <v>0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>
            <v>0</v>
          </cell>
        </row>
        <row r="1334">
          <cell r="G1334">
            <v>0</v>
          </cell>
        </row>
        <row r="1335">
          <cell r="G1335">
            <v>0</v>
          </cell>
        </row>
        <row r="1336">
          <cell r="G1336">
            <v>0</v>
          </cell>
        </row>
        <row r="1337">
          <cell r="G1337">
            <v>0</v>
          </cell>
        </row>
        <row r="1338">
          <cell r="G1338">
            <v>0</v>
          </cell>
        </row>
        <row r="1339">
          <cell r="G1339">
            <v>0</v>
          </cell>
        </row>
        <row r="1340">
          <cell r="G1340">
            <v>0</v>
          </cell>
        </row>
        <row r="1341">
          <cell r="G1341">
            <v>0</v>
          </cell>
        </row>
        <row r="1342">
          <cell r="G1342">
            <v>0</v>
          </cell>
        </row>
        <row r="1343">
          <cell r="G1343">
            <v>0</v>
          </cell>
        </row>
        <row r="1344">
          <cell r="G1344">
            <v>0</v>
          </cell>
        </row>
        <row r="1345">
          <cell r="G1345">
            <v>0</v>
          </cell>
        </row>
        <row r="1346">
          <cell r="G1346">
            <v>0</v>
          </cell>
        </row>
        <row r="1347">
          <cell r="G1347">
            <v>0</v>
          </cell>
        </row>
        <row r="1348">
          <cell r="G1348">
            <v>0</v>
          </cell>
        </row>
        <row r="1349">
          <cell r="G1349">
            <v>0</v>
          </cell>
        </row>
        <row r="1350">
          <cell r="G1350">
            <v>0</v>
          </cell>
        </row>
        <row r="1351">
          <cell r="G1351">
            <v>0</v>
          </cell>
        </row>
        <row r="1352">
          <cell r="G1352">
            <v>0</v>
          </cell>
        </row>
        <row r="1353">
          <cell r="G1353">
            <v>0</v>
          </cell>
        </row>
        <row r="1354">
          <cell r="G1354">
            <v>0</v>
          </cell>
        </row>
        <row r="1355">
          <cell r="G1355">
            <v>0</v>
          </cell>
        </row>
        <row r="1356">
          <cell r="G1356">
            <v>0</v>
          </cell>
        </row>
        <row r="1357">
          <cell r="G1357">
            <v>0</v>
          </cell>
        </row>
        <row r="1358">
          <cell r="G1358">
            <v>0</v>
          </cell>
        </row>
        <row r="1359">
          <cell r="G1359">
            <v>0</v>
          </cell>
        </row>
        <row r="1360">
          <cell r="G1360">
            <v>0</v>
          </cell>
        </row>
        <row r="1361">
          <cell r="G1361">
            <v>0</v>
          </cell>
        </row>
        <row r="1362">
          <cell r="G1362">
            <v>0</v>
          </cell>
        </row>
        <row r="1363">
          <cell r="G1363">
            <v>0</v>
          </cell>
        </row>
        <row r="1364">
          <cell r="G1364">
            <v>0</v>
          </cell>
        </row>
        <row r="1365">
          <cell r="G1365">
            <v>0</v>
          </cell>
        </row>
        <row r="1366">
          <cell r="G1366">
            <v>0</v>
          </cell>
        </row>
        <row r="1367">
          <cell r="G1367">
            <v>0</v>
          </cell>
        </row>
        <row r="1368">
          <cell r="G1368">
            <v>0</v>
          </cell>
        </row>
        <row r="1369">
          <cell r="G1369">
            <v>0</v>
          </cell>
        </row>
        <row r="1370">
          <cell r="G1370">
            <v>0</v>
          </cell>
        </row>
        <row r="1371">
          <cell r="G1371">
            <v>0</v>
          </cell>
        </row>
        <row r="1372">
          <cell r="G1372">
            <v>0</v>
          </cell>
        </row>
        <row r="1373">
          <cell r="G1373">
            <v>0</v>
          </cell>
        </row>
        <row r="1374">
          <cell r="G1374">
            <v>0</v>
          </cell>
        </row>
        <row r="1375">
          <cell r="G1375">
            <v>0</v>
          </cell>
        </row>
        <row r="1376">
          <cell r="G1376">
            <v>0</v>
          </cell>
        </row>
        <row r="1377">
          <cell r="G1377">
            <v>0</v>
          </cell>
        </row>
        <row r="1378">
          <cell r="G1378">
            <v>0</v>
          </cell>
        </row>
        <row r="1379">
          <cell r="G1379">
            <v>0</v>
          </cell>
        </row>
        <row r="1380">
          <cell r="G1380">
            <v>0</v>
          </cell>
        </row>
        <row r="1381">
          <cell r="G1381">
            <v>0</v>
          </cell>
        </row>
        <row r="1382">
          <cell r="G1382">
            <v>0</v>
          </cell>
        </row>
        <row r="1383">
          <cell r="G1383">
            <v>0</v>
          </cell>
        </row>
        <row r="1384">
          <cell r="G1384">
            <v>0</v>
          </cell>
        </row>
        <row r="1385">
          <cell r="G1385">
            <v>0</v>
          </cell>
        </row>
        <row r="1386">
          <cell r="G1386">
            <v>0</v>
          </cell>
        </row>
        <row r="1387">
          <cell r="G1387">
            <v>0</v>
          </cell>
        </row>
        <row r="1388">
          <cell r="G1388">
            <v>0</v>
          </cell>
        </row>
        <row r="1389">
          <cell r="G1389">
            <v>0</v>
          </cell>
        </row>
        <row r="1390">
          <cell r="G1390">
            <v>0</v>
          </cell>
        </row>
        <row r="1391">
          <cell r="G1391">
            <v>0</v>
          </cell>
        </row>
        <row r="1392">
          <cell r="G1392">
            <v>0</v>
          </cell>
        </row>
        <row r="1393">
          <cell r="G1393">
            <v>0</v>
          </cell>
        </row>
        <row r="1394">
          <cell r="G1394">
            <v>0</v>
          </cell>
        </row>
        <row r="1395">
          <cell r="G1395">
            <v>0</v>
          </cell>
        </row>
        <row r="1396">
          <cell r="G1396">
            <v>0</v>
          </cell>
        </row>
        <row r="1397">
          <cell r="G1397">
            <v>0</v>
          </cell>
        </row>
        <row r="1398">
          <cell r="G1398">
            <v>7823883.8109999998</v>
          </cell>
        </row>
        <row r="1399">
          <cell r="G1399">
            <v>0</v>
          </cell>
        </row>
        <row r="1400">
          <cell r="G1400">
            <v>7975803.8849999998</v>
          </cell>
        </row>
        <row r="1401">
          <cell r="G1401">
            <v>0</v>
          </cell>
        </row>
        <row r="1402">
          <cell r="G1402">
            <v>0</v>
          </cell>
        </row>
        <row r="1403">
          <cell r="G1403">
            <v>0</v>
          </cell>
        </row>
        <row r="1404">
          <cell r="G1404">
            <v>0</v>
          </cell>
        </row>
        <row r="1405">
          <cell r="G1405">
            <v>0</v>
          </cell>
        </row>
        <row r="1406">
          <cell r="G1406">
            <v>0</v>
          </cell>
        </row>
        <row r="1407">
          <cell r="G1407">
            <v>0</v>
          </cell>
        </row>
        <row r="1408">
          <cell r="G1408">
            <v>0</v>
          </cell>
        </row>
        <row r="1409">
          <cell r="G1409">
            <v>0</v>
          </cell>
        </row>
        <row r="1410">
          <cell r="G1410">
            <v>0</v>
          </cell>
        </row>
        <row r="1411">
          <cell r="G1411">
            <v>0</v>
          </cell>
        </row>
        <row r="1412">
          <cell r="G1412">
            <v>0</v>
          </cell>
        </row>
        <row r="1413">
          <cell r="G1413">
            <v>0</v>
          </cell>
        </row>
        <row r="1414">
          <cell r="G1414">
            <v>0</v>
          </cell>
        </row>
        <row r="1415">
          <cell r="G1415">
            <v>0</v>
          </cell>
        </row>
        <row r="1416">
          <cell r="G1416">
            <v>0</v>
          </cell>
        </row>
        <row r="1417">
          <cell r="G1417">
            <v>0</v>
          </cell>
        </row>
        <row r="1418">
          <cell r="G1418">
            <v>0</v>
          </cell>
        </row>
        <row r="1419">
          <cell r="G1419">
            <v>0</v>
          </cell>
        </row>
        <row r="1420">
          <cell r="G1420">
            <v>0</v>
          </cell>
        </row>
        <row r="1421">
          <cell r="G1421">
            <v>0</v>
          </cell>
        </row>
        <row r="1422">
          <cell r="G1422">
            <v>0</v>
          </cell>
        </row>
        <row r="1423">
          <cell r="G1423">
            <v>0</v>
          </cell>
        </row>
        <row r="1424">
          <cell r="G1424">
            <v>0</v>
          </cell>
        </row>
        <row r="1425">
          <cell r="G1425">
            <v>0</v>
          </cell>
        </row>
        <row r="1426">
          <cell r="G1426">
            <v>0</v>
          </cell>
        </row>
        <row r="1427">
          <cell r="G1427">
            <v>0</v>
          </cell>
        </row>
        <row r="1428">
          <cell r="G1428">
            <v>0</v>
          </cell>
        </row>
        <row r="1429">
          <cell r="G1429">
            <v>0</v>
          </cell>
        </row>
        <row r="1430">
          <cell r="G1430">
            <v>0</v>
          </cell>
        </row>
        <row r="1431">
          <cell r="G1431">
            <v>0</v>
          </cell>
        </row>
        <row r="1432">
          <cell r="G1432">
            <v>10406525.069</v>
          </cell>
        </row>
        <row r="1433">
          <cell r="G1433">
            <v>513.27600000000007</v>
          </cell>
        </row>
        <row r="1434">
          <cell r="G1434">
            <v>1010.8960000000001</v>
          </cell>
        </row>
        <row r="1435">
          <cell r="G1435">
            <v>0</v>
          </cell>
        </row>
        <row r="1436">
          <cell r="G1436">
            <v>0</v>
          </cell>
        </row>
        <row r="1437">
          <cell r="G1437">
            <v>0</v>
          </cell>
        </row>
        <row r="1438">
          <cell r="G1438">
            <v>0</v>
          </cell>
        </row>
        <row r="1439">
          <cell r="G1439">
            <v>0</v>
          </cell>
        </row>
        <row r="1440">
          <cell r="G1440">
            <v>0</v>
          </cell>
        </row>
        <row r="1441">
          <cell r="G1441">
            <v>0</v>
          </cell>
        </row>
        <row r="1442">
          <cell r="G1442">
            <v>5054.4800000000005</v>
          </cell>
        </row>
        <row r="1443">
          <cell r="G1443">
            <v>0</v>
          </cell>
        </row>
        <row r="1444">
          <cell r="G1444">
            <v>0</v>
          </cell>
        </row>
        <row r="1445">
          <cell r="G1445">
            <v>0</v>
          </cell>
        </row>
        <row r="1446">
          <cell r="G1446">
            <v>0</v>
          </cell>
        </row>
        <row r="1447">
          <cell r="G1447">
            <v>0</v>
          </cell>
        </row>
        <row r="1448">
          <cell r="G1448">
            <v>8087.1680000000006</v>
          </cell>
        </row>
        <row r="1449">
          <cell r="G1449">
            <v>0</v>
          </cell>
        </row>
        <row r="1450">
          <cell r="G1450">
            <v>140.904</v>
          </cell>
        </row>
        <row r="1451">
          <cell r="G1451">
            <v>0</v>
          </cell>
        </row>
        <row r="1452">
          <cell r="G1452">
            <v>0</v>
          </cell>
        </row>
        <row r="1453">
          <cell r="G1453">
            <v>0</v>
          </cell>
        </row>
        <row r="1454">
          <cell r="G1454">
            <v>0</v>
          </cell>
        </row>
        <row r="1455">
          <cell r="G1455">
            <v>0</v>
          </cell>
        </row>
        <row r="1456">
          <cell r="G1456">
            <v>0</v>
          </cell>
        </row>
        <row r="1457">
          <cell r="G1457">
            <v>0</v>
          </cell>
        </row>
        <row r="1458">
          <cell r="G1458">
            <v>203.52799999999999</v>
          </cell>
        </row>
        <row r="1459">
          <cell r="G1459">
            <v>0</v>
          </cell>
        </row>
        <row r="1460">
          <cell r="G1460">
            <v>0</v>
          </cell>
        </row>
        <row r="1461">
          <cell r="G1461">
            <v>0</v>
          </cell>
        </row>
        <row r="1462">
          <cell r="G1462">
            <v>0</v>
          </cell>
        </row>
        <row r="1463">
          <cell r="G1463">
            <v>0</v>
          </cell>
        </row>
        <row r="1464">
          <cell r="G1464">
            <v>250.49600000000001</v>
          </cell>
        </row>
        <row r="1465">
          <cell r="G1465">
            <v>0</v>
          </cell>
        </row>
        <row r="1466">
          <cell r="G1466">
            <v>0</v>
          </cell>
        </row>
        <row r="1467">
          <cell r="G1467">
            <v>0</v>
          </cell>
        </row>
        <row r="1468">
          <cell r="G1468">
            <v>0</v>
          </cell>
        </row>
        <row r="1469">
          <cell r="G1469">
            <v>0</v>
          </cell>
        </row>
        <row r="1470">
          <cell r="G1470">
            <v>0</v>
          </cell>
        </row>
        <row r="1471">
          <cell r="G1471">
            <v>0</v>
          </cell>
        </row>
        <row r="1472">
          <cell r="G1472">
            <v>0</v>
          </cell>
        </row>
        <row r="1473">
          <cell r="G1473">
            <v>0</v>
          </cell>
        </row>
        <row r="1474">
          <cell r="G1474">
            <v>0</v>
          </cell>
        </row>
        <row r="1475">
          <cell r="G1475">
            <v>0</v>
          </cell>
        </row>
        <row r="1476">
          <cell r="G1476">
            <v>0</v>
          </cell>
        </row>
        <row r="1477">
          <cell r="A1477">
            <v>159</v>
          </cell>
          <cell r="G1477">
            <v>1693.3330000000001</v>
          </cell>
        </row>
        <row r="1478">
          <cell r="G1478">
            <v>28408.15</v>
          </cell>
        </row>
        <row r="1479">
          <cell r="G1479">
            <v>0</v>
          </cell>
        </row>
        <row r="1480">
          <cell r="G1480">
            <v>56490.292000000001</v>
          </cell>
        </row>
        <row r="1481">
          <cell r="G1481">
            <v>11066.22</v>
          </cell>
        </row>
        <row r="1482">
          <cell r="G1482">
            <v>33715.908000000003</v>
          </cell>
        </row>
        <row r="1483">
          <cell r="G1483">
            <v>2067.8209999999999</v>
          </cell>
        </row>
        <row r="1484">
          <cell r="G1484">
            <v>0</v>
          </cell>
        </row>
        <row r="1485">
          <cell r="G1485">
            <v>0</v>
          </cell>
        </row>
        <row r="1486">
          <cell r="G1486">
            <v>170</v>
          </cell>
        </row>
        <row r="1487">
          <cell r="G1487">
            <v>0</v>
          </cell>
        </row>
        <row r="1488">
          <cell r="G1488">
            <v>71731.296000000002</v>
          </cell>
        </row>
        <row r="1489">
          <cell r="G1489">
            <v>1059.5259999999998</v>
          </cell>
        </row>
        <row r="1490">
          <cell r="G1490">
            <v>0</v>
          </cell>
        </row>
        <row r="1491">
          <cell r="G1491">
            <v>0</v>
          </cell>
        </row>
        <row r="1492">
          <cell r="G1492">
            <v>0</v>
          </cell>
        </row>
        <row r="1493">
          <cell r="G1493">
            <v>0</v>
          </cell>
        </row>
        <row r="1494">
          <cell r="G1494">
            <v>0</v>
          </cell>
        </row>
        <row r="1495">
          <cell r="G1495">
            <v>0</v>
          </cell>
        </row>
        <row r="1496">
          <cell r="G1496">
            <v>273449.46000000002</v>
          </cell>
        </row>
        <row r="1497">
          <cell r="G1497">
            <v>0</v>
          </cell>
        </row>
        <row r="1498">
          <cell r="G1498">
            <v>299312.11199999996</v>
          </cell>
        </row>
        <row r="1499">
          <cell r="G1499">
            <v>50706.421000000002</v>
          </cell>
        </row>
        <row r="1500">
          <cell r="G1500">
            <v>126013.152</v>
          </cell>
        </row>
        <row r="1501">
          <cell r="G1501">
            <v>7344.2750000000005</v>
          </cell>
        </row>
        <row r="1502">
          <cell r="G1502">
            <v>0</v>
          </cell>
        </row>
        <row r="1503">
          <cell r="G1503">
            <v>0</v>
          </cell>
        </row>
        <row r="1504">
          <cell r="G1504">
            <v>224</v>
          </cell>
        </row>
        <row r="1505">
          <cell r="G1505">
            <v>0</v>
          </cell>
        </row>
        <row r="1506">
          <cell r="G1506">
            <v>175444.5</v>
          </cell>
        </row>
        <row r="1507">
          <cell r="G1507">
            <v>2088.6869999999999</v>
          </cell>
        </row>
        <row r="1508">
          <cell r="G1508">
            <v>0</v>
          </cell>
        </row>
        <row r="1509">
          <cell r="G1509">
            <v>0</v>
          </cell>
        </row>
        <row r="1510">
          <cell r="G1510">
            <v>0</v>
          </cell>
        </row>
        <row r="1511">
          <cell r="G1511">
            <v>0</v>
          </cell>
        </row>
        <row r="1512">
          <cell r="G1512">
            <v>0</v>
          </cell>
        </row>
        <row r="1513">
          <cell r="G1513">
            <v>0</v>
          </cell>
        </row>
        <row r="1514">
          <cell r="G1514">
            <v>84547.53</v>
          </cell>
        </row>
        <row r="1515">
          <cell r="G1515">
            <v>13627.458000000001</v>
          </cell>
        </row>
        <row r="1516">
          <cell r="G1516">
            <v>0</v>
          </cell>
        </row>
        <row r="1517">
          <cell r="G1517">
            <v>0</v>
          </cell>
        </row>
        <row r="1518">
          <cell r="G1518">
            <v>0</v>
          </cell>
        </row>
        <row r="1519">
          <cell r="G1519">
            <v>0</v>
          </cell>
        </row>
        <row r="1520">
          <cell r="G1520">
            <v>0</v>
          </cell>
        </row>
        <row r="1521">
          <cell r="G1521">
            <v>15723.99</v>
          </cell>
        </row>
        <row r="1522">
          <cell r="G1522">
            <v>0</v>
          </cell>
        </row>
        <row r="1523">
          <cell r="G1523">
            <v>0</v>
          </cell>
        </row>
        <row r="1524">
          <cell r="G1524">
            <v>0</v>
          </cell>
        </row>
        <row r="1525">
          <cell r="G1525">
            <v>0</v>
          </cell>
        </row>
        <row r="1526">
          <cell r="G1526">
            <v>0</v>
          </cell>
        </row>
        <row r="1527">
          <cell r="G1527">
            <v>16299.905999999999</v>
          </cell>
        </row>
        <row r="1528">
          <cell r="G1528">
            <v>16607.187999999998</v>
          </cell>
        </row>
        <row r="1529">
          <cell r="G1529">
            <v>12.561</v>
          </cell>
        </row>
        <row r="1530">
          <cell r="G1530">
            <v>0</v>
          </cell>
        </row>
        <row r="1531">
          <cell r="G1531">
            <v>0</v>
          </cell>
        </row>
        <row r="1532">
          <cell r="G1532">
            <v>0</v>
          </cell>
        </row>
        <row r="1533">
          <cell r="G1533">
            <v>0</v>
          </cell>
        </row>
        <row r="1534">
          <cell r="G1534">
            <v>0</v>
          </cell>
        </row>
        <row r="1535">
          <cell r="G1535">
            <v>0</v>
          </cell>
        </row>
        <row r="1536">
          <cell r="G1536">
            <v>0</v>
          </cell>
        </row>
        <row r="1537">
          <cell r="G1537">
            <v>0</v>
          </cell>
        </row>
        <row r="1538">
          <cell r="G1538">
            <v>0</v>
          </cell>
        </row>
        <row r="1539">
          <cell r="G1539">
            <v>0</v>
          </cell>
        </row>
        <row r="1540">
          <cell r="G1540">
            <v>0</v>
          </cell>
        </row>
        <row r="1541">
          <cell r="G1541">
            <v>0</v>
          </cell>
        </row>
        <row r="1542">
          <cell r="G1542">
            <v>0</v>
          </cell>
        </row>
        <row r="1543">
          <cell r="G1543">
            <v>0</v>
          </cell>
        </row>
        <row r="1544">
          <cell r="G1544">
            <v>0</v>
          </cell>
        </row>
        <row r="1545">
          <cell r="G1545">
            <v>0</v>
          </cell>
        </row>
        <row r="1546">
          <cell r="G1546">
            <v>0</v>
          </cell>
        </row>
        <row r="1547">
          <cell r="G1547">
            <v>638.99999999999989</v>
          </cell>
        </row>
        <row r="1548">
          <cell r="G1548">
            <v>0</v>
          </cell>
        </row>
        <row r="1549">
          <cell r="G1549">
            <v>657</v>
          </cell>
        </row>
        <row r="1550">
          <cell r="G1550">
            <v>0</v>
          </cell>
        </row>
        <row r="1551">
          <cell r="G1551">
            <v>0</v>
          </cell>
        </row>
        <row r="1552">
          <cell r="G1552">
            <v>0</v>
          </cell>
        </row>
        <row r="1553">
          <cell r="G1553">
            <v>0</v>
          </cell>
        </row>
        <row r="1554">
          <cell r="G1554">
            <v>0</v>
          </cell>
        </row>
        <row r="1555">
          <cell r="G1555">
            <v>0</v>
          </cell>
        </row>
        <row r="1556">
          <cell r="G1556">
            <v>0</v>
          </cell>
        </row>
        <row r="1557">
          <cell r="G1557">
            <v>1686.096</v>
          </cell>
        </row>
        <row r="1558">
          <cell r="G1558">
            <v>39.36</v>
          </cell>
        </row>
        <row r="1559">
          <cell r="G1559">
            <v>0</v>
          </cell>
        </row>
        <row r="1560">
          <cell r="G1560">
            <v>0</v>
          </cell>
        </row>
        <row r="1561">
          <cell r="G1561">
            <v>1728.5600000000002</v>
          </cell>
        </row>
        <row r="1562">
          <cell r="G1562">
            <v>0</v>
          </cell>
        </row>
        <row r="1563">
          <cell r="G1563">
            <v>0</v>
          </cell>
        </row>
        <row r="1564">
          <cell r="G1564">
            <v>0</v>
          </cell>
        </row>
        <row r="1565">
          <cell r="G1565">
            <v>0</v>
          </cell>
        </row>
        <row r="1566">
          <cell r="G1566">
            <v>0</v>
          </cell>
        </row>
        <row r="1567">
          <cell r="G1567">
            <v>0</v>
          </cell>
        </row>
        <row r="1568">
          <cell r="G1568">
            <v>0</v>
          </cell>
        </row>
        <row r="1569">
          <cell r="G1569">
            <v>0</v>
          </cell>
        </row>
        <row r="1570">
          <cell r="G1570">
            <v>0</v>
          </cell>
        </row>
        <row r="1571">
          <cell r="G1571">
            <v>0</v>
          </cell>
        </row>
        <row r="1572">
          <cell r="G1572">
            <v>0</v>
          </cell>
        </row>
        <row r="1573">
          <cell r="G1573">
            <v>181924.761</v>
          </cell>
        </row>
        <row r="1574">
          <cell r="G1574">
            <v>0</v>
          </cell>
        </row>
        <row r="1575">
          <cell r="G1575">
            <v>185675.78700000001</v>
          </cell>
        </row>
        <row r="1576">
          <cell r="G1576">
            <v>0</v>
          </cell>
        </row>
        <row r="1577">
          <cell r="G157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0</v>
          </cell>
        </row>
        <row r="3">
          <cell r="F3">
            <v>0</v>
          </cell>
        </row>
      </sheetData>
      <sheetData sheetId="9">
        <row r="246">
          <cell r="A246">
            <v>111</v>
          </cell>
          <cell r="B246" t="str">
            <v>Uzgoj žitarica (osim riže), mahunarki i uljanog sjemenja</v>
          </cell>
        </row>
        <row r="247">
          <cell r="A247">
            <v>112</v>
          </cell>
          <cell r="B247" t="str">
            <v>Uzgoj riže</v>
          </cell>
        </row>
        <row r="248">
          <cell r="A248">
            <v>113</v>
          </cell>
          <cell r="B248" t="str">
            <v>Uzgoj povrća, dinja i lubenica, korjenastog i gomoljastog povrća</v>
          </cell>
        </row>
        <row r="249">
          <cell r="A249">
            <v>114</v>
          </cell>
          <cell r="B249" t="str">
            <v>Uzgoj šećerne trske</v>
          </cell>
        </row>
        <row r="250">
          <cell r="A250">
            <v>115</v>
          </cell>
          <cell r="B250" t="str">
            <v>Uzgoj duhana</v>
          </cell>
        </row>
        <row r="251">
          <cell r="A251">
            <v>116</v>
          </cell>
          <cell r="B251" t="str">
            <v xml:space="preserve">Uzgoj predivog bilja </v>
          </cell>
        </row>
        <row r="252">
          <cell r="A252">
            <v>119</v>
          </cell>
          <cell r="B252" t="str">
            <v xml:space="preserve">Uzgoj ostalih jednogodišnjih usjeva </v>
          </cell>
        </row>
        <row r="253">
          <cell r="A253">
            <v>121</v>
          </cell>
          <cell r="B253" t="str">
            <v xml:space="preserve">Uzgoj grožđa </v>
          </cell>
        </row>
        <row r="254">
          <cell r="A254">
            <v>122</v>
          </cell>
          <cell r="B254" t="str">
            <v>Uzgoj tropskog i suptropskog voća</v>
          </cell>
        </row>
        <row r="255">
          <cell r="A255">
            <v>123</v>
          </cell>
          <cell r="B255" t="str">
            <v>Uzgoj agruma</v>
          </cell>
        </row>
        <row r="256">
          <cell r="A256">
            <v>124</v>
          </cell>
          <cell r="B256" t="str">
            <v>Uzgoj jezgričavog i koštuničavog voća</v>
          </cell>
        </row>
        <row r="257">
          <cell r="A257">
            <v>125</v>
          </cell>
          <cell r="B257" t="str">
            <v xml:space="preserve">Uzgoj bobičastog, orašastog i ostalog voća </v>
          </cell>
        </row>
        <row r="258">
          <cell r="A258">
            <v>126</v>
          </cell>
          <cell r="B258" t="str">
            <v>Uzgoj uljanih plodova</v>
          </cell>
        </row>
        <row r="259">
          <cell r="A259">
            <v>127</v>
          </cell>
          <cell r="B259" t="str">
            <v>Uzgoj usjeva za pripremanje napitaka</v>
          </cell>
        </row>
        <row r="260">
          <cell r="A260">
            <v>128</v>
          </cell>
          <cell r="B260" t="str">
            <v xml:space="preserve">Uzgoj bilja za uporabu u farmaciji, aromatskog, začinskog i ljekovitog bilja </v>
          </cell>
        </row>
        <row r="261">
          <cell r="A261">
            <v>129</v>
          </cell>
          <cell r="B261" t="str">
            <v xml:space="preserve">Uzgoj ostalih višegodišnjih usjeva </v>
          </cell>
        </row>
        <row r="262">
          <cell r="A262">
            <v>130</v>
          </cell>
          <cell r="B262" t="str">
            <v>Uzgoj sadnog materijala i ukrasnog bilja</v>
          </cell>
        </row>
        <row r="263">
          <cell r="A263">
            <v>141</v>
          </cell>
          <cell r="B263" t="str">
            <v>Uzgoj muznih krava</v>
          </cell>
        </row>
        <row r="264">
          <cell r="A264">
            <v>142</v>
          </cell>
          <cell r="B264" t="str">
            <v>Uzgoj ostalih goveda i bivola</v>
          </cell>
        </row>
        <row r="265">
          <cell r="A265">
            <v>143</v>
          </cell>
          <cell r="B265" t="str">
            <v>Uzgoj konja, magaraca, mula i mazgi</v>
          </cell>
        </row>
        <row r="266">
          <cell r="A266">
            <v>144</v>
          </cell>
          <cell r="B266" t="str">
            <v>Uzgoj deva i ljama</v>
          </cell>
        </row>
        <row r="267">
          <cell r="A267">
            <v>145</v>
          </cell>
          <cell r="B267" t="str">
            <v>Uzgoj ovaca i koza</v>
          </cell>
        </row>
        <row r="268">
          <cell r="A268">
            <v>146</v>
          </cell>
          <cell r="B268" t="str">
            <v>Uzgoj svinja</v>
          </cell>
        </row>
        <row r="269">
          <cell r="A269">
            <v>147</v>
          </cell>
          <cell r="B269" t="str">
            <v>Uzgoj peradi</v>
          </cell>
        </row>
        <row r="270">
          <cell r="A270">
            <v>149</v>
          </cell>
          <cell r="B270" t="str">
            <v>Uzgoj ostalih životinja</v>
          </cell>
        </row>
        <row r="271">
          <cell r="A271">
            <v>150</v>
          </cell>
          <cell r="B271" t="str">
            <v>Mješovita proizvodnja</v>
          </cell>
        </row>
        <row r="272">
          <cell r="A272">
            <v>161</v>
          </cell>
          <cell r="B272" t="str">
            <v>Pomoćne djelatnosti za uzgoj usjeva</v>
          </cell>
        </row>
        <row r="273">
          <cell r="A273">
            <v>162</v>
          </cell>
          <cell r="B273" t="str">
            <v>Pomoćne djelatnosti za uzgoj životinja</v>
          </cell>
        </row>
        <row r="274">
          <cell r="A274">
            <v>163</v>
          </cell>
          <cell r="B274" t="str">
            <v>Djelatnosti koje se obavljaju nakon žetve usjeva (priprema usjeva za primarna tržišta)</v>
          </cell>
        </row>
        <row r="275">
          <cell r="A275">
            <v>164</v>
          </cell>
          <cell r="B275" t="str">
            <v>Dorada sjemena za sjemenski materijal</v>
          </cell>
        </row>
        <row r="276">
          <cell r="A276">
            <v>170</v>
          </cell>
          <cell r="B276" t="str">
            <v>Lov, stupičarenje i uslužne djelatnosti povezane s njima</v>
          </cell>
        </row>
        <row r="277">
          <cell r="A277">
            <v>210</v>
          </cell>
          <cell r="B277" t="str">
            <v>Uzgoj šuma i ostale djelatnosti u šumarstvu povezane s njime</v>
          </cell>
        </row>
        <row r="278">
          <cell r="A278">
            <v>220</v>
          </cell>
          <cell r="B278" t="str">
            <v xml:space="preserve">Sječa drva </v>
          </cell>
        </row>
        <row r="279">
          <cell r="A279">
            <v>230</v>
          </cell>
          <cell r="B279" t="str">
            <v>Skupljanje šumskih plodova i proizvoda, osim šumskih sortimenata</v>
          </cell>
        </row>
        <row r="280">
          <cell r="A280">
            <v>240</v>
          </cell>
          <cell r="B280" t="str">
            <v>Pomoćne usluge u šumarstvu</v>
          </cell>
        </row>
        <row r="281">
          <cell r="A281">
            <v>311</v>
          </cell>
          <cell r="B281" t="str">
            <v>Morski ribolov</v>
          </cell>
        </row>
        <row r="282">
          <cell r="A282">
            <v>312</v>
          </cell>
          <cell r="B282" t="str">
            <v>Slatkovodni ribolov</v>
          </cell>
        </row>
        <row r="283">
          <cell r="A283">
            <v>321</v>
          </cell>
          <cell r="B283" t="str">
            <v>Morska akvakultura</v>
          </cell>
        </row>
        <row r="284">
          <cell r="A284">
            <v>322</v>
          </cell>
          <cell r="B284" t="str">
            <v>Slatkovodna akvakultura</v>
          </cell>
        </row>
        <row r="285">
          <cell r="A285">
            <v>510</v>
          </cell>
          <cell r="B285" t="str">
            <v>Vađenje kamenog ugljena</v>
          </cell>
        </row>
        <row r="286">
          <cell r="A286">
            <v>520</v>
          </cell>
          <cell r="B286" t="str">
            <v>Vađenje lignita</v>
          </cell>
        </row>
        <row r="287">
          <cell r="A287">
            <v>610</v>
          </cell>
          <cell r="B287" t="str">
            <v xml:space="preserve">Vađenje sirove nafte </v>
          </cell>
        </row>
        <row r="288">
          <cell r="A288">
            <v>620</v>
          </cell>
          <cell r="B288" t="str">
            <v>Vađenje prirodnog plina</v>
          </cell>
        </row>
        <row r="289">
          <cell r="A289">
            <v>710</v>
          </cell>
          <cell r="B289" t="str">
            <v>Vađenje željeznih ruda</v>
          </cell>
        </row>
        <row r="290">
          <cell r="A290">
            <v>721</v>
          </cell>
          <cell r="B290" t="str">
            <v>Vađenje uranovih i torijevih ruda</v>
          </cell>
        </row>
        <row r="291">
          <cell r="A291">
            <v>729</v>
          </cell>
          <cell r="B291" t="str">
            <v>Vađenje ostalih ruda obojenih metala</v>
          </cell>
        </row>
        <row r="292">
          <cell r="A292">
            <v>811</v>
          </cell>
          <cell r="B292" t="str">
            <v>Vađenje ukrasnoga kamena i kamena za gradnju, vapnenca, gipsa, krede i škriljevca</v>
          </cell>
        </row>
        <row r="293">
          <cell r="A293">
            <v>812</v>
          </cell>
          <cell r="B293" t="str">
            <v>Djelatnosti šljunčara i pješčara; vađenje gline i kaolina</v>
          </cell>
        </row>
        <row r="294">
          <cell r="A294">
            <v>891</v>
          </cell>
          <cell r="B294" t="str">
            <v>Vađenje minerala za kemikalije i gnojiva</v>
          </cell>
        </row>
        <row r="295">
          <cell r="A295">
            <v>892</v>
          </cell>
          <cell r="B295" t="str">
            <v>Vađenje treseta</v>
          </cell>
        </row>
        <row r="296">
          <cell r="A296">
            <v>893</v>
          </cell>
          <cell r="B296" t="str">
            <v>Vađenje soli</v>
          </cell>
        </row>
        <row r="297">
          <cell r="A297">
            <v>899</v>
          </cell>
          <cell r="B297" t="str">
            <v>Vađenje ostalih ruda i kamena, d. n.</v>
          </cell>
        </row>
        <row r="298">
          <cell r="A298">
            <v>910</v>
          </cell>
          <cell r="B298" t="str">
            <v>Pomoćne djelatnosti za vađenje nafte i prirodnog plina</v>
          </cell>
        </row>
        <row r="299">
          <cell r="A299">
            <v>990</v>
          </cell>
          <cell r="B299" t="str">
            <v>Pomoćne djelatnosti za ostalo rudarstvo i vađenje</v>
          </cell>
        </row>
        <row r="300">
          <cell r="A300">
            <v>1011</v>
          </cell>
          <cell r="B300" t="str">
            <v>Prerada i konzerviranje mesa</v>
          </cell>
        </row>
        <row r="301">
          <cell r="A301">
            <v>1012</v>
          </cell>
          <cell r="B301" t="str">
            <v>Prerada i konzerviranje mesa peradi</v>
          </cell>
        </row>
        <row r="302">
          <cell r="A302">
            <v>1013</v>
          </cell>
          <cell r="B302" t="str">
            <v>Proizvodnja proizvoda od mesa i mesa peradi</v>
          </cell>
        </row>
        <row r="303">
          <cell r="A303">
            <v>1020</v>
          </cell>
          <cell r="B303" t="str">
            <v xml:space="preserve">Prerada i konzerviranje riba, rakova i školjki </v>
          </cell>
        </row>
        <row r="304">
          <cell r="A304">
            <v>1031</v>
          </cell>
          <cell r="B304" t="str">
            <v>Prerada i konzerviranje krumpira</v>
          </cell>
        </row>
        <row r="305">
          <cell r="A305">
            <v>1032</v>
          </cell>
          <cell r="B305" t="str">
            <v>Proizvodnja sokova od voća i povrća</v>
          </cell>
        </row>
        <row r="306">
          <cell r="A306">
            <v>1039</v>
          </cell>
          <cell r="B306" t="str">
            <v>Ostala prerada i konzerviranje voća i povrća</v>
          </cell>
        </row>
        <row r="307">
          <cell r="A307">
            <v>1041</v>
          </cell>
          <cell r="B307" t="str">
            <v>Proizvodnja ulja i masti</v>
          </cell>
        </row>
        <row r="308">
          <cell r="A308">
            <v>1042</v>
          </cell>
          <cell r="B308" t="str">
            <v>Proizvodnja margarina i sličnih jestivih masti</v>
          </cell>
        </row>
        <row r="309">
          <cell r="A309">
            <v>1051</v>
          </cell>
          <cell r="B309" t="str">
            <v>Djelatnosti mljekara i proizvođača sira</v>
          </cell>
        </row>
        <row r="310">
          <cell r="A310">
            <v>1052</v>
          </cell>
          <cell r="B310" t="str">
            <v>Proizvodnja sladoleda</v>
          </cell>
        </row>
        <row r="311">
          <cell r="A311">
            <v>1061</v>
          </cell>
          <cell r="B311" t="str">
            <v>Proizvodnja mlinskih proizvoda</v>
          </cell>
        </row>
        <row r="312">
          <cell r="A312">
            <v>1062</v>
          </cell>
          <cell r="B312" t="str">
            <v>Proizvodnja škroba i škrobnih proizvoda</v>
          </cell>
        </row>
        <row r="313">
          <cell r="A313">
            <v>1071</v>
          </cell>
          <cell r="B313" t="str">
            <v>Proizvodnja kruha; proizvodnja svježih peciva, slastičarskih proizvoda i kolača</v>
          </cell>
        </row>
        <row r="314">
          <cell r="A314">
            <v>1072</v>
          </cell>
          <cell r="B314" t="str">
            <v>Proizvodnja dvopeka, keksa i srodnih proizvoda; proizvodnja trajnih peciva, slastičarskih proizvoda i kolača</v>
          </cell>
        </row>
        <row r="315">
          <cell r="A315">
            <v>1073</v>
          </cell>
          <cell r="B315" t="str">
            <v>Proizvodnja makarona, njoka, kuskusa i slične tjestenine</v>
          </cell>
        </row>
        <row r="316">
          <cell r="A316">
            <v>1081</v>
          </cell>
          <cell r="B316" t="str">
            <v>Proizvodnja šećera</v>
          </cell>
        </row>
        <row r="317">
          <cell r="A317">
            <v>1082</v>
          </cell>
          <cell r="B317" t="str">
            <v>Proizvodnja kakao, čokoladnih i bombonskih proizvoda</v>
          </cell>
        </row>
        <row r="318">
          <cell r="A318">
            <v>1083</v>
          </cell>
          <cell r="B318" t="str">
            <v>Prerada čaja i kave</v>
          </cell>
        </row>
        <row r="319">
          <cell r="A319">
            <v>1084</v>
          </cell>
          <cell r="B319" t="str">
            <v>Proizvodnja začina i drugih dodataka hrani</v>
          </cell>
        </row>
        <row r="320">
          <cell r="A320">
            <v>1085</v>
          </cell>
          <cell r="B320" t="str">
            <v>Proizvodnja gotove hrane i jela</v>
          </cell>
        </row>
        <row r="321">
          <cell r="A321">
            <v>1086</v>
          </cell>
          <cell r="B321" t="str">
            <v>Proizvodnja homogeniziranih prehrambenih pripravaka i dijetetske hrane</v>
          </cell>
        </row>
        <row r="322">
          <cell r="A322">
            <v>1089</v>
          </cell>
          <cell r="B322" t="str">
            <v xml:space="preserve">Proizvodnja ostalih prehrambenih proizvoda, d. n. </v>
          </cell>
        </row>
        <row r="323">
          <cell r="A323">
            <v>1091</v>
          </cell>
          <cell r="B323" t="str">
            <v>Proizvodnja pripremljene stočne hrane</v>
          </cell>
        </row>
        <row r="324">
          <cell r="A324">
            <v>1092</v>
          </cell>
          <cell r="B324" t="str">
            <v>Proizvodnja pripremljene hrane za kućne ljubimce</v>
          </cell>
        </row>
        <row r="325">
          <cell r="A325">
            <v>1101</v>
          </cell>
          <cell r="B325" t="str">
            <v>Destiliranje, pročišćavanje i miješanje alkoholnih pića</v>
          </cell>
        </row>
        <row r="326">
          <cell r="A326">
            <v>1102</v>
          </cell>
          <cell r="B326" t="str">
            <v>Proizvodnja vina od grožđa</v>
          </cell>
        </row>
        <row r="327">
          <cell r="A327">
            <v>1103</v>
          </cell>
          <cell r="B327" t="str">
            <v>Proizvodnja jabukovače i ostalih voćnih vina</v>
          </cell>
        </row>
        <row r="328">
          <cell r="A328">
            <v>1104</v>
          </cell>
          <cell r="B328" t="str">
            <v>Proizvodnja ostalih nedestiliranih fermentiranih pića</v>
          </cell>
        </row>
        <row r="329">
          <cell r="A329">
            <v>1105</v>
          </cell>
          <cell r="B329" t="str">
            <v>Proizvodnja piva</v>
          </cell>
        </row>
        <row r="330">
          <cell r="A330">
            <v>1106</v>
          </cell>
          <cell r="B330" t="str">
            <v>Proizvodnja slada</v>
          </cell>
        </row>
        <row r="331">
          <cell r="A331">
            <v>1107</v>
          </cell>
          <cell r="B331" t="str">
            <v>Proizvodnja osvježavajućih napitaka; proizvodnja mineralne i drugih flaširanih voda</v>
          </cell>
        </row>
        <row r="332">
          <cell r="A332">
            <v>1200</v>
          </cell>
          <cell r="B332" t="str">
            <v>Proizvodnja duhanskih proizvoda</v>
          </cell>
        </row>
        <row r="333">
          <cell r="A333">
            <v>1310</v>
          </cell>
          <cell r="B333" t="str">
            <v>Priprema i predenje tekstilnih vlakana</v>
          </cell>
        </row>
        <row r="334">
          <cell r="A334">
            <v>1320</v>
          </cell>
          <cell r="B334" t="str">
            <v>Tkanje tekstila</v>
          </cell>
        </row>
        <row r="335">
          <cell r="A335">
            <v>1330</v>
          </cell>
          <cell r="B335" t="str">
            <v>Dovršavanje tekstila</v>
          </cell>
        </row>
        <row r="336">
          <cell r="A336">
            <v>1391</v>
          </cell>
          <cell r="B336" t="str">
            <v>Proizvodnja pletenih i kukičanih tkanina</v>
          </cell>
        </row>
        <row r="337">
          <cell r="A337">
            <v>1392</v>
          </cell>
          <cell r="B337" t="str">
            <v>Proizvodnja gotovih tekstilnih proizvoda, osim odjeće</v>
          </cell>
        </row>
        <row r="338">
          <cell r="A338">
            <v>1393</v>
          </cell>
          <cell r="B338" t="str">
            <v xml:space="preserve">Proizvodnja tepiha i sagova </v>
          </cell>
        </row>
        <row r="339">
          <cell r="A339">
            <v>1394</v>
          </cell>
          <cell r="B339" t="str">
            <v>Proizvodnja užadi, konopaca, upletenoga konca i mreža</v>
          </cell>
        </row>
        <row r="340">
          <cell r="A340">
            <v>1395</v>
          </cell>
          <cell r="B340" t="str">
            <v>Proizvodnja netkanog tekstila i proizvoda od netkanog tekstila, osim odjeće</v>
          </cell>
        </row>
        <row r="341">
          <cell r="A341">
            <v>1396</v>
          </cell>
          <cell r="B341" t="str">
            <v>Proizvodnja ostaloga tehničkog i industrijskog tekstila</v>
          </cell>
        </row>
        <row r="342">
          <cell r="A342">
            <v>1399</v>
          </cell>
          <cell r="B342" t="str">
            <v>Proizvodnja ostalog tekstila, d. n.</v>
          </cell>
        </row>
        <row r="343">
          <cell r="A343">
            <v>1411</v>
          </cell>
          <cell r="B343" t="str">
            <v>Proizvodnja kožne odjeće</v>
          </cell>
        </row>
        <row r="344">
          <cell r="A344">
            <v>1412</v>
          </cell>
          <cell r="B344" t="str">
            <v xml:space="preserve">Proizvodnja radne odjeće </v>
          </cell>
        </row>
        <row r="345">
          <cell r="A345">
            <v>1413</v>
          </cell>
          <cell r="B345" t="str">
            <v>Proizvodnja ostale vanjske odjeće</v>
          </cell>
        </row>
        <row r="346">
          <cell r="A346">
            <v>1414</v>
          </cell>
          <cell r="B346" t="str">
            <v>Proizvodnja rublja</v>
          </cell>
        </row>
        <row r="347">
          <cell r="A347">
            <v>1419</v>
          </cell>
          <cell r="B347" t="str">
            <v xml:space="preserve">Proizvodnja ostale odjeće i pribora za odjeću </v>
          </cell>
        </row>
        <row r="348">
          <cell r="A348">
            <v>1420</v>
          </cell>
          <cell r="B348" t="str">
            <v>Proizvodnja proizvoda od krzna</v>
          </cell>
        </row>
        <row r="349">
          <cell r="A349">
            <v>1431</v>
          </cell>
          <cell r="B349" t="str">
            <v>Proizvodnja pletenih i kukičanih čarapa</v>
          </cell>
        </row>
        <row r="350">
          <cell r="A350">
            <v>1439</v>
          </cell>
          <cell r="B350" t="str">
            <v>Proizvodnja ostale pletene i kukičane odjeće</v>
          </cell>
        </row>
        <row r="351">
          <cell r="A351">
            <v>1511</v>
          </cell>
          <cell r="B351" t="str">
            <v>Štavljenje i obrada kože; dorada i bojenje krzna</v>
          </cell>
        </row>
        <row r="352">
          <cell r="A352">
            <v>1512</v>
          </cell>
          <cell r="B352" t="str">
            <v>Proizvodnja putnih i ručnih torba i slično, sedlarskih i remenarskih proizvoda</v>
          </cell>
        </row>
        <row r="353">
          <cell r="A353">
            <v>1520</v>
          </cell>
          <cell r="B353" t="str">
            <v>Proizvodnja obuće</v>
          </cell>
        </row>
        <row r="354">
          <cell r="A354">
            <v>1610</v>
          </cell>
          <cell r="B354" t="str">
            <v>Piljenje i blanjanje drva</v>
          </cell>
        </row>
        <row r="355">
          <cell r="A355">
            <v>1621</v>
          </cell>
          <cell r="B355" t="str">
            <v>Proizvodnja furnira i ostalih ploča od drva</v>
          </cell>
        </row>
        <row r="356">
          <cell r="A356">
            <v>1622</v>
          </cell>
          <cell r="B356" t="str">
            <v>Proizvodnja sastavljenog parketa</v>
          </cell>
        </row>
        <row r="357">
          <cell r="A357">
            <v>1623</v>
          </cell>
          <cell r="B357" t="str">
            <v>Proizvodnja ostale građevne stolarije i elemenata</v>
          </cell>
        </row>
        <row r="358">
          <cell r="A358">
            <v>1624</v>
          </cell>
          <cell r="B358" t="str">
            <v>Proizvodnja ambalaže od drva</v>
          </cell>
        </row>
        <row r="359">
          <cell r="A359">
            <v>1629</v>
          </cell>
          <cell r="B359" t="str">
            <v>Proizvodnja ostalih proizvoda od drva, proizvoda od pluta, slame i pletarskih materijala</v>
          </cell>
        </row>
        <row r="360">
          <cell r="A360">
            <v>1711</v>
          </cell>
          <cell r="B360" t="str">
            <v>Proizvodnja celuloze</v>
          </cell>
        </row>
        <row r="361">
          <cell r="A361">
            <v>1712</v>
          </cell>
          <cell r="B361" t="str">
            <v>Proizvodnja papira i kartona</v>
          </cell>
        </row>
        <row r="362">
          <cell r="A362">
            <v>1721</v>
          </cell>
          <cell r="B362" t="str">
            <v>Proizvodnja valovitog papira i kartona te ambalaže od papira i kartona</v>
          </cell>
        </row>
        <row r="363">
          <cell r="A363">
            <v>1722</v>
          </cell>
          <cell r="B363" t="str">
            <v>Proizvodnja robe za kućanstvo i higijenu te toaletnih potrepština od papira</v>
          </cell>
        </row>
        <row r="364">
          <cell r="A364">
            <v>1723</v>
          </cell>
          <cell r="B364" t="str">
            <v>Proizvodnja uredskog materijala od papira</v>
          </cell>
        </row>
        <row r="365">
          <cell r="A365">
            <v>1724</v>
          </cell>
          <cell r="B365" t="str">
            <v>Proizvodnja zidnih tapeta</v>
          </cell>
        </row>
        <row r="366">
          <cell r="A366">
            <v>1729</v>
          </cell>
          <cell r="B366" t="str">
            <v>Proizvodnja ostalih proizvoda od papira i kartona</v>
          </cell>
        </row>
        <row r="367">
          <cell r="A367">
            <v>1811</v>
          </cell>
          <cell r="B367" t="str">
            <v>Tiskanje novina</v>
          </cell>
        </row>
        <row r="368">
          <cell r="A368">
            <v>1812</v>
          </cell>
          <cell r="B368" t="str">
            <v xml:space="preserve">Ostalo tiskanje </v>
          </cell>
        </row>
        <row r="369">
          <cell r="A369">
            <v>1813</v>
          </cell>
          <cell r="B369" t="str">
            <v>Usluge pripreme za tisak i objavljivanje</v>
          </cell>
        </row>
        <row r="370">
          <cell r="A370">
            <v>1814</v>
          </cell>
          <cell r="B370" t="str">
            <v xml:space="preserve">Knjigoveške i srodne usluge </v>
          </cell>
        </row>
        <row r="371">
          <cell r="A371">
            <v>1820</v>
          </cell>
          <cell r="B371" t="str">
            <v>Umnožavanje snimljenih zapisa</v>
          </cell>
        </row>
        <row r="372">
          <cell r="A372">
            <v>1910</v>
          </cell>
          <cell r="B372" t="str">
            <v>Proizvodnja proizvoda koksnih peći</v>
          </cell>
        </row>
        <row r="373">
          <cell r="A373">
            <v>1920</v>
          </cell>
          <cell r="B373" t="str">
            <v>Proizvodnja rafiniranih naftnih proizvoda</v>
          </cell>
        </row>
        <row r="374">
          <cell r="A374">
            <v>2011</v>
          </cell>
          <cell r="B374" t="str">
            <v>Proizvodnja industrijskih plinova</v>
          </cell>
        </row>
        <row r="375">
          <cell r="A375">
            <v>2012</v>
          </cell>
          <cell r="B375" t="str">
            <v>Proizvodnja koloranata i pigmenata</v>
          </cell>
        </row>
        <row r="376">
          <cell r="A376">
            <v>2013</v>
          </cell>
          <cell r="B376" t="str">
            <v>Proizvodnja ostalih anorganskih osnovnih kemikalija</v>
          </cell>
        </row>
        <row r="377">
          <cell r="A377">
            <v>2014</v>
          </cell>
          <cell r="B377" t="str">
            <v>Proizvodnja ostalih organskih osnovnih kemikalija</v>
          </cell>
        </row>
        <row r="378">
          <cell r="A378">
            <v>2015</v>
          </cell>
          <cell r="B378" t="str">
            <v>Proizvodnja gnojiva i dušičnih spojeva</v>
          </cell>
        </row>
        <row r="379">
          <cell r="A379">
            <v>2016</v>
          </cell>
          <cell r="B379" t="str">
            <v>Proizvodnja plastike u primarnim oblicima</v>
          </cell>
        </row>
        <row r="380">
          <cell r="A380">
            <v>2017</v>
          </cell>
          <cell r="B380" t="str">
            <v>Proizvodnja sintetičkoga kaučuka u primarnim oblicima</v>
          </cell>
        </row>
        <row r="381">
          <cell r="A381">
            <v>2020</v>
          </cell>
          <cell r="B381" t="str">
            <v>Proizvodnja pesticida i drugih agrokemijskih proizvoda</v>
          </cell>
        </row>
        <row r="382">
          <cell r="A382">
            <v>2030</v>
          </cell>
          <cell r="B382" t="str">
            <v>Proizvodnja boja, lakova i sličnih premaza, grafičkih boja i kitova</v>
          </cell>
        </row>
        <row r="383">
          <cell r="A383">
            <v>2041</v>
          </cell>
          <cell r="B383" t="str">
            <v>Proizvodnja sapuna i deterdženata, sredstava za čišćenje i poliranje</v>
          </cell>
        </row>
        <row r="384">
          <cell r="A384">
            <v>2042</v>
          </cell>
          <cell r="B384" t="str">
            <v>Proizvodnja parfema i toaletno-kozmetičkih preparata</v>
          </cell>
        </row>
        <row r="385">
          <cell r="A385">
            <v>2051</v>
          </cell>
          <cell r="B385" t="str">
            <v>Proizvodnja eksploziva</v>
          </cell>
        </row>
        <row r="386">
          <cell r="A386">
            <v>2052</v>
          </cell>
          <cell r="B386" t="str">
            <v xml:space="preserve">Proizvodnja ljepila </v>
          </cell>
        </row>
        <row r="387">
          <cell r="A387">
            <v>2053</v>
          </cell>
          <cell r="B387" t="str">
            <v>Proizvodnja eteričnih ulja</v>
          </cell>
        </row>
        <row r="388">
          <cell r="A388">
            <v>2059</v>
          </cell>
          <cell r="B388" t="str">
            <v xml:space="preserve">Proizvodnja ostalih kemijskih proizvoda, d. n. </v>
          </cell>
        </row>
        <row r="389">
          <cell r="A389">
            <v>2060</v>
          </cell>
          <cell r="B389" t="str">
            <v>Proizvodnja umjetnih vlakana</v>
          </cell>
        </row>
        <row r="390">
          <cell r="A390">
            <v>2110</v>
          </cell>
          <cell r="B390" t="str">
            <v>Proizvodnja osnovnih farmaceutskih proizvoda</v>
          </cell>
        </row>
        <row r="391">
          <cell r="A391">
            <v>2120</v>
          </cell>
          <cell r="B391" t="str">
            <v>Proizvodnja farmaceutskih pripravaka</v>
          </cell>
        </row>
        <row r="392">
          <cell r="A392">
            <v>2211</v>
          </cell>
          <cell r="B392" t="str">
            <v>Proizvodnja vanjskih i unutrašnjih guma za vozila; protektiranje vanjskih guma</v>
          </cell>
        </row>
        <row r="393">
          <cell r="A393">
            <v>2219</v>
          </cell>
          <cell r="B393" t="str">
            <v>Proizvodnja ostalih proizvoda od gume</v>
          </cell>
        </row>
        <row r="394">
          <cell r="A394">
            <v>2221</v>
          </cell>
          <cell r="B394" t="str">
            <v>Proizvodnja ploča, listova, cijevi i profila od plastike</v>
          </cell>
        </row>
        <row r="395">
          <cell r="A395">
            <v>2222</v>
          </cell>
          <cell r="B395" t="str">
            <v>Proizvodnja ambalaže od plastike</v>
          </cell>
        </row>
        <row r="396">
          <cell r="A396">
            <v>2223</v>
          </cell>
          <cell r="B396" t="str">
            <v>Proizvodnja proizvoda od plastike za građevinarstvo</v>
          </cell>
        </row>
        <row r="397">
          <cell r="A397">
            <v>2229</v>
          </cell>
          <cell r="B397" t="str">
            <v>Proizvodnja ostalih proizvoda od plastike</v>
          </cell>
        </row>
        <row r="398">
          <cell r="A398">
            <v>2311</v>
          </cell>
          <cell r="B398" t="str">
            <v>Proizvodnja ravnog stakla</v>
          </cell>
        </row>
        <row r="399">
          <cell r="A399">
            <v>2312</v>
          </cell>
          <cell r="B399" t="str">
            <v>Oblikovanje i obrada ravnog stakla</v>
          </cell>
        </row>
        <row r="400">
          <cell r="A400">
            <v>2313</v>
          </cell>
          <cell r="B400" t="str">
            <v>Proizvodnja šupljeg stakla</v>
          </cell>
        </row>
        <row r="401">
          <cell r="A401">
            <v>2314</v>
          </cell>
          <cell r="B401" t="str">
            <v>Proizvodnja staklenih vlakana</v>
          </cell>
        </row>
        <row r="402">
          <cell r="A402">
            <v>2319</v>
          </cell>
          <cell r="B402" t="str">
            <v>Proizvodnja i obrada ostalog stakla uključujući tehničku robu od stakla</v>
          </cell>
        </row>
        <row r="403">
          <cell r="A403">
            <v>2320</v>
          </cell>
          <cell r="B403" t="str">
            <v>Proizvodnja vatrostalnih proizvoda</v>
          </cell>
        </row>
        <row r="404">
          <cell r="A404">
            <v>2331</v>
          </cell>
          <cell r="B404" t="str">
            <v>Proizvodnja keramičkih pločica i ploča</v>
          </cell>
        </row>
        <row r="405">
          <cell r="A405">
            <v>2332</v>
          </cell>
          <cell r="B405" t="str">
            <v>Proizvodnja opeke, crijepa i ostalih proizvoda od pečene gline za građevinarstvo</v>
          </cell>
        </row>
        <row r="406">
          <cell r="A406">
            <v>2341</v>
          </cell>
          <cell r="B406" t="str">
            <v>Proizvodnja keramičkih proizvoda za kućanstvo i ukrasnih predmeta</v>
          </cell>
        </row>
        <row r="407">
          <cell r="A407">
            <v>2342</v>
          </cell>
          <cell r="B407" t="str">
            <v xml:space="preserve">Proizvodnja sanitarne keramike </v>
          </cell>
        </row>
        <row r="408">
          <cell r="A408">
            <v>2343</v>
          </cell>
          <cell r="B408" t="str">
            <v>Proizvodnja keramičkih izolatora i izolacijskog pribora</v>
          </cell>
        </row>
        <row r="409">
          <cell r="A409">
            <v>2344</v>
          </cell>
          <cell r="B409" t="str">
            <v>Proizvodnja ostalih tehničkih proizvoda od keramike</v>
          </cell>
        </row>
        <row r="410">
          <cell r="A410">
            <v>2349</v>
          </cell>
          <cell r="B410" t="str">
            <v>Proizvodnja ostalih proizvoda od keramike</v>
          </cell>
        </row>
        <row r="411">
          <cell r="A411">
            <v>2351</v>
          </cell>
          <cell r="B411" t="str">
            <v>Proizvodnja cementa</v>
          </cell>
        </row>
        <row r="412">
          <cell r="A412">
            <v>2352</v>
          </cell>
          <cell r="B412" t="str">
            <v xml:space="preserve">Proizvodnja vapna i gipsa </v>
          </cell>
        </row>
        <row r="413">
          <cell r="A413">
            <v>2361</v>
          </cell>
          <cell r="B413" t="str">
            <v>Proizvodnja proizvoda od betona za građevinarstvo</v>
          </cell>
        </row>
        <row r="414">
          <cell r="A414">
            <v>2362</v>
          </cell>
          <cell r="B414" t="str">
            <v>Proizvodnja proizvoda od gipsa za građevinarstvo</v>
          </cell>
        </row>
        <row r="415">
          <cell r="A415">
            <v>2363</v>
          </cell>
          <cell r="B415" t="str">
            <v>Proizvodnja gotove betonske smjese</v>
          </cell>
        </row>
        <row r="416">
          <cell r="A416">
            <v>2364</v>
          </cell>
          <cell r="B416" t="str">
            <v>Proizvodnja žbuke</v>
          </cell>
        </row>
        <row r="417">
          <cell r="A417">
            <v>2365</v>
          </cell>
          <cell r="B417" t="str">
            <v>Proizvodnja fibro-cementa</v>
          </cell>
        </row>
        <row r="418">
          <cell r="A418">
            <v>2369</v>
          </cell>
          <cell r="B418" t="str">
            <v xml:space="preserve">Proizvodnja ostalih proizvoda od betona, cementa i gipsa </v>
          </cell>
        </row>
        <row r="419">
          <cell r="A419">
            <v>2370</v>
          </cell>
          <cell r="B419" t="str">
            <v>Rezanje, oblikovanje i obrada kamena</v>
          </cell>
        </row>
        <row r="420">
          <cell r="A420">
            <v>2391</v>
          </cell>
          <cell r="B420" t="str">
            <v>Proizvodnja brusnih proizvoda</v>
          </cell>
        </row>
        <row r="421">
          <cell r="A421">
            <v>2399</v>
          </cell>
          <cell r="B421" t="str">
            <v>Proizvodnja ostalih nemetalnih mineralnih proizvoda, d. n.</v>
          </cell>
        </row>
        <row r="422">
          <cell r="A422">
            <v>2410</v>
          </cell>
          <cell r="B422" t="str">
            <v>Proizvodnja sirovog željeza, čelika i ferolegura</v>
          </cell>
        </row>
        <row r="423">
          <cell r="A423">
            <v>2420</v>
          </cell>
          <cell r="B423" t="str">
            <v>Proizvodnja čeličnih cijevi i pribora</v>
          </cell>
        </row>
        <row r="424">
          <cell r="A424">
            <v>2431</v>
          </cell>
          <cell r="B424" t="str">
            <v>Hladno vučenje šipki</v>
          </cell>
        </row>
        <row r="425">
          <cell r="A425">
            <v>2432</v>
          </cell>
          <cell r="B425" t="str">
            <v>Hladno valjanje uskih vrpci</v>
          </cell>
        </row>
        <row r="426">
          <cell r="A426">
            <v>2433</v>
          </cell>
          <cell r="B426" t="str">
            <v xml:space="preserve">Hladno oblikovanje i profiliranje </v>
          </cell>
        </row>
        <row r="427">
          <cell r="A427">
            <v>2434</v>
          </cell>
          <cell r="B427" t="str">
            <v>Hladno vučenje žice</v>
          </cell>
        </row>
        <row r="428">
          <cell r="A428">
            <v>2441</v>
          </cell>
          <cell r="B428" t="str">
            <v>Proizvodnja plemenitih metala</v>
          </cell>
        </row>
        <row r="429">
          <cell r="A429">
            <v>2442</v>
          </cell>
          <cell r="B429" t="str">
            <v>Proizvodnja aluminija</v>
          </cell>
        </row>
        <row r="430">
          <cell r="A430">
            <v>2443</v>
          </cell>
          <cell r="B430" t="str">
            <v>Proizvodnja olova, cinka i kositra</v>
          </cell>
        </row>
        <row r="431">
          <cell r="A431">
            <v>2444</v>
          </cell>
          <cell r="B431" t="str">
            <v>Proizvodnja bakra</v>
          </cell>
        </row>
        <row r="432">
          <cell r="A432">
            <v>2445</v>
          </cell>
          <cell r="B432" t="str">
            <v>Proizvodnja ostalih obojenih metala</v>
          </cell>
        </row>
        <row r="433">
          <cell r="A433">
            <v>2446</v>
          </cell>
          <cell r="B433" t="str">
            <v>Obrada nuklearnoga goriva</v>
          </cell>
        </row>
        <row r="434">
          <cell r="A434">
            <v>2451</v>
          </cell>
          <cell r="B434" t="str">
            <v>Lijevanje željeza</v>
          </cell>
        </row>
        <row r="435">
          <cell r="A435">
            <v>2452</v>
          </cell>
          <cell r="B435" t="str">
            <v>Lijevanje čelika</v>
          </cell>
        </row>
        <row r="436">
          <cell r="A436">
            <v>2453</v>
          </cell>
          <cell r="B436" t="str">
            <v>Lijevanje lakih metala</v>
          </cell>
        </row>
        <row r="437">
          <cell r="A437">
            <v>2454</v>
          </cell>
          <cell r="B437" t="str">
            <v>Lijevanje ostalih obojenih metala</v>
          </cell>
        </row>
        <row r="438">
          <cell r="A438">
            <v>2511</v>
          </cell>
          <cell r="B438" t="str">
            <v>Proizvodnja metalnih konstrukcija i njihovih dijelova</v>
          </cell>
        </row>
        <row r="439">
          <cell r="A439">
            <v>2512</v>
          </cell>
          <cell r="B439" t="str">
            <v>Proizvodnja vrata i prozora od metala</v>
          </cell>
        </row>
        <row r="440">
          <cell r="A440">
            <v>2521</v>
          </cell>
          <cell r="B440" t="str">
            <v>Proizvodnja radijatora i kotlova za centralno grijanje</v>
          </cell>
        </row>
        <row r="441">
          <cell r="A441">
            <v>2529</v>
          </cell>
          <cell r="B441" t="str">
            <v xml:space="preserve">Proizvodnja ostalih metalnih cisterni, rezervoara i sličnih posuda </v>
          </cell>
        </row>
        <row r="442">
          <cell r="A442">
            <v>2530</v>
          </cell>
          <cell r="B442" t="str">
            <v>Proizvodnja parnih kotlova, osim kotlova za centralno grijanje toplom vodom</v>
          </cell>
        </row>
        <row r="443">
          <cell r="A443">
            <v>2540</v>
          </cell>
          <cell r="B443" t="str">
            <v>Proizvodnja oružja i streljiva</v>
          </cell>
        </row>
        <row r="444">
          <cell r="A444">
            <v>2550</v>
          </cell>
          <cell r="B444" t="str">
            <v>Kovanje, prešanje, štancanje i valjanje metala; metalurgija praha</v>
          </cell>
        </row>
        <row r="445">
          <cell r="A445">
            <v>2561</v>
          </cell>
          <cell r="B445" t="str">
            <v>Obrada i prevlačenje metala</v>
          </cell>
        </row>
        <row r="446">
          <cell r="A446">
            <v>2562</v>
          </cell>
          <cell r="B446" t="str">
            <v>Strojna obrada metala</v>
          </cell>
        </row>
        <row r="447">
          <cell r="A447">
            <v>2571</v>
          </cell>
          <cell r="B447" t="str">
            <v>Proizvodnja sječiva</v>
          </cell>
        </row>
        <row r="448">
          <cell r="A448">
            <v>2572</v>
          </cell>
          <cell r="B448" t="str">
            <v>Proizvodnja brava i okova</v>
          </cell>
        </row>
        <row r="449">
          <cell r="A449">
            <v>2573</v>
          </cell>
          <cell r="B449" t="str">
            <v>Proizvodnja alata</v>
          </cell>
        </row>
        <row r="450">
          <cell r="A450">
            <v>2591</v>
          </cell>
          <cell r="B450" t="str">
            <v xml:space="preserve">Proizvodnja čeličnih bačava i sličnih posuda </v>
          </cell>
        </row>
        <row r="451">
          <cell r="A451">
            <v>2592</v>
          </cell>
          <cell r="B451" t="str">
            <v>Proizvodnja ambalaže od lakih metala</v>
          </cell>
        </row>
        <row r="452">
          <cell r="A452">
            <v>2593</v>
          </cell>
          <cell r="B452" t="str">
            <v>Proizvodnja proizvoda od žice, lanaca i opruga</v>
          </cell>
        </row>
        <row r="453">
          <cell r="A453">
            <v>2594</v>
          </cell>
          <cell r="B453" t="str">
            <v>Proizvodnja zakovica i vijčane robe</v>
          </cell>
        </row>
        <row r="454">
          <cell r="A454">
            <v>2599</v>
          </cell>
          <cell r="B454" t="str">
            <v>Proizvodnja ostalih gotovih proizvoda od metala, d. n.</v>
          </cell>
        </row>
        <row r="455">
          <cell r="A455">
            <v>2611</v>
          </cell>
          <cell r="B455" t="str">
            <v xml:space="preserve">Proizvodnja elektroničkih komponenata </v>
          </cell>
        </row>
        <row r="456">
          <cell r="A456">
            <v>2612</v>
          </cell>
          <cell r="B456" t="str">
            <v>Proizvodnja punih elektroničkih ploča</v>
          </cell>
        </row>
        <row r="457">
          <cell r="A457">
            <v>2620</v>
          </cell>
          <cell r="B457" t="str">
            <v>Proizvodnja računala i periferne opreme</v>
          </cell>
        </row>
        <row r="458">
          <cell r="A458">
            <v>2630</v>
          </cell>
          <cell r="B458" t="str">
            <v>Proizvodnja komunikacijske opreme</v>
          </cell>
        </row>
        <row r="459">
          <cell r="A459">
            <v>2640</v>
          </cell>
          <cell r="B459" t="str">
            <v>Proizvodnja elektroničkih uređaja za široku potrošnju</v>
          </cell>
        </row>
        <row r="460">
          <cell r="A460">
            <v>2651</v>
          </cell>
          <cell r="B460" t="str">
            <v>Proizvodnja instrumenata i aparata za mjerenje, ispitivanje i navigaciju</v>
          </cell>
        </row>
        <row r="461">
          <cell r="A461">
            <v>2652</v>
          </cell>
          <cell r="B461" t="str">
            <v xml:space="preserve">Proizvodnja satova </v>
          </cell>
        </row>
        <row r="462">
          <cell r="A462">
            <v>2660</v>
          </cell>
          <cell r="B462" t="str">
            <v>Proizvodnja opreme za zračenje, elektromedicinske i elektroterapeutske opreme</v>
          </cell>
        </row>
        <row r="463">
          <cell r="A463">
            <v>2670</v>
          </cell>
          <cell r="B463" t="str">
            <v>Proizvodnja optičkih instrumenata i fotografske opreme</v>
          </cell>
        </row>
        <row r="464">
          <cell r="A464">
            <v>2680</v>
          </cell>
          <cell r="B464" t="str">
            <v>Proizvodnja magnetskih i optičkih medija</v>
          </cell>
        </row>
        <row r="465">
          <cell r="A465">
            <v>2711</v>
          </cell>
          <cell r="B465" t="str">
            <v>Proizvodnja elektromotora, generatora i transformatora</v>
          </cell>
        </row>
        <row r="466">
          <cell r="A466">
            <v>2712</v>
          </cell>
          <cell r="B466" t="str">
            <v>Proizvodnja uređaja za distribuciju i kontrolu električne energije</v>
          </cell>
        </row>
        <row r="467">
          <cell r="A467">
            <v>2720</v>
          </cell>
          <cell r="B467" t="str">
            <v>Proizvodnja baterija i akumulatora</v>
          </cell>
        </row>
        <row r="468">
          <cell r="A468">
            <v>2731</v>
          </cell>
          <cell r="B468" t="str">
            <v>Proizvodnja kablova od optičkih vlakana</v>
          </cell>
        </row>
        <row r="469">
          <cell r="A469">
            <v>2732</v>
          </cell>
          <cell r="B469" t="str">
            <v>Proizvodnja ostalih elektroničkih i električnih žica i kablova</v>
          </cell>
        </row>
        <row r="470">
          <cell r="A470">
            <v>2733</v>
          </cell>
          <cell r="B470" t="str">
            <v>Proizvodnja elektroinstalacijskog materijala</v>
          </cell>
        </row>
        <row r="471">
          <cell r="A471">
            <v>2740</v>
          </cell>
          <cell r="B471" t="str">
            <v>Proizvodnja električne opreme za rasvjetu</v>
          </cell>
        </row>
        <row r="472">
          <cell r="A472">
            <v>2751</v>
          </cell>
          <cell r="B472" t="str">
            <v>Proizvodnja električnih aparata za kućanstvo</v>
          </cell>
        </row>
        <row r="473">
          <cell r="A473">
            <v>2752</v>
          </cell>
          <cell r="B473" t="str">
            <v>Proizvodnja neelektričnih aparata za kućanstvo</v>
          </cell>
        </row>
        <row r="474">
          <cell r="A474">
            <v>2790</v>
          </cell>
          <cell r="B474" t="str">
            <v>Proizvodnja ostale električne opreme</v>
          </cell>
        </row>
        <row r="475">
          <cell r="A475">
            <v>2811</v>
          </cell>
          <cell r="B475" t="str">
            <v>Proizvodnja motora i turbina, osim motora za zrakoplove i motorna vozila</v>
          </cell>
        </row>
        <row r="476">
          <cell r="A476">
            <v>2812</v>
          </cell>
          <cell r="B476" t="str">
            <v>Proizvodnja hidrauličnih pogonskih uređaja</v>
          </cell>
        </row>
        <row r="477">
          <cell r="A477">
            <v>2813</v>
          </cell>
          <cell r="B477" t="str">
            <v>Proizvodnja ostalih crpki i kompresora</v>
          </cell>
        </row>
        <row r="478">
          <cell r="A478">
            <v>2814</v>
          </cell>
          <cell r="B478" t="str">
            <v>Proizvodnja ostalih slavina i ventila</v>
          </cell>
        </row>
        <row r="479">
          <cell r="A479">
            <v>2815</v>
          </cell>
          <cell r="B479" t="str">
            <v>Proizvodnja ležajeva, prijenosnika te prijenosnih i pogonskih elemenata</v>
          </cell>
        </row>
        <row r="480">
          <cell r="A480">
            <v>2821</v>
          </cell>
          <cell r="B480" t="str">
            <v>Proizvodnja peći i plamenika</v>
          </cell>
        </row>
        <row r="481">
          <cell r="A481">
            <v>2822</v>
          </cell>
          <cell r="B481" t="str">
            <v>Proizvodnja uređaja za dizanje i prenošenje</v>
          </cell>
        </row>
        <row r="482">
          <cell r="A482">
            <v>2823</v>
          </cell>
          <cell r="B482" t="str">
            <v>Proizvodnja uredskih strojeva i opreme (osim proizvodnje računala i periferne opreme)</v>
          </cell>
        </row>
        <row r="483">
          <cell r="A483">
            <v>2824</v>
          </cell>
          <cell r="B483" t="str">
            <v>Proizvodnja mehaniziranoga ručnog alata</v>
          </cell>
        </row>
        <row r="484">
          <cell r="A484">
            <v>2825</v>
          </cell>
          <cell r="B484" t="str">
            <v>Proizvodnja rashladne i ventilacijske opreme, osim za kućanstvo</v>
          </cell>
        </row>
        <row r="485">
          <cell r="A485">
            <v>2829</v>
          </cell>
          <cell r="B485" t="str">
            <v>Proizvodnja ostalih strojeva za opće namjene, d. n.</v>
          </cell>
        </row>
        <row r="486">
          <cell r="A486">
            <v>2830</v>
          </cell>
          <cell r="B486" t="str">
            <v>Proizvodnja strojeva za poljoprivredu i šumarstvo</v>
          </cell>
        </row>
        <row r="487">
          <cell r="A487">
            <v>2841</v>
          </cell>
          <cell r="B487" t="str">
            <v>Proizvodnja strojeva za obradu metala</v>
          </cell>
        </row>
        <row r="488">
          <cell r="A488">
            <v>2849</v>
          </cell>
          <cell r="B488" t="str">
            <v>Proizvodnja ostalih alatnih strojeva</v>
          </cell>
        </row>
        <row r="489">
          <cell r="A489">
            <v>2891</v>
          </cell>
          <cell r="B489" t="str">
            <v>Proizvodnja strojeva za metalurgiju</v>
          </cell>
        </row>
        <row r="490">
          <cell r="A490">
            <v>2892</v>
          </cell>
          <cell r="B490" t="str">
            <v>Proizvodnja strojeva za rudnike, kamenolome i građevinarstvo</v>
          </cell>
        </row>
        <row r="491">
          <cell r="A491">
            <v>2893</v>
          </cell>
          <cell r="B491" t="str">
            <v>Proizvodnja strojeva za industriju hrane, pića i duhana</v>
          </cell>
        </row>
        <row r="492">
          <cell r="A492">
            <v>2894</v>
          </cell>
          <cell r="B492" t="str">
            <v>Proizvodnja strojeva za industriju tekstila, odjeće i kože</v>
          </cell>
        </row>
        <row r="493">
          <cell r="A493">
            <v>2895</v>
          </cell>
          <cell r="B493" t="str">
            <v>Proizvodnja strojeva za industriju papira i kartona</v>
          </cell>
        </row>
        <row r="494">
          <cell r="A494">
            <v>2896</v>
          </cell>
          <cell r="B494" t="str">
            <v>Proizvodnja strojeva za plastiku i gumu</v>
          </cell>
        </row>
        <row r="495">
          <cell r="A495">
            <v>2899</v>
          </cell>
          <cell r="B495" t="str">
            <v>Proizvodnja ostalih strojeva za posebne namjene, d. n.</v>
          </cell>
        </row>
        <row r="496">
          <cell r="A496">
            <v>2910</v>
          </cell>
          <cell r="B496" t="str">
            <v>Proizvodnja motornih vozila</v>
          </cell>
        </row>
        <row r="497">
          <cell r="A497">
            <v>2920</v>
          </cell>
          <cell r="B497" t="str">
            <v>Proizvodnja karoserija za motorna vozila, prikolica i poluprikolica</v>
          </cell>
        </row>
        <row r="498">
          <cell r="A498">
            <v>2931</v>
          </cell>
          <cell r="B498" t="str">
            <v xml:space="preserve">Proizvodnja električne i elektroničke opreme za motorna vozila </v>
          </cell>
        </row>
        <row r="499">
          <cell r="A499">
            <v>2932</v>
          </cell>
          <cell r="B499" t="str">
            <v xml:space="preserve">Proizvodnja ostalih dijelova i pribora za motorna vozila </v>
          </cell>
        </row>
        <row r="500">
          <cell r="A500">
            <v>3011</v>
          </cell>
          <cell r="B500" t="str">
            <v>Gradnja brodova i plutajućih objekata</v>
          </cell>
        </row>
        <row r="501">
          <cell r="A501">
            <v>3012</v>
          </cell>
          <cell r="B501" t="str">
            <v>Gradnja čamaca za razonodu i sportskih čamaca</v>
          </cell>
        </row>
        <row r="502">
          <cell r="A502">
            <v>3020</v>
          </cell>
          <cell r="B502" t="str">
            <v>Proizvodnja željezničkih lokomotiva i tračničkih vozila</v>
          </cell>
        </row>
        <row r="503">
          <cell r="A503">
            <v>3030</v>
          </cell>
          <cell r="B503" t="str">
            <v>Proizvodnja zrakoplova i svemirskih letjelica te srodnih prijevoznih sredstava i opreme</v>
          </cell>
        </row>
        <row r="504">
          <cell r="A504">
            <v>3040</v>
          </cell>
          <cell r="B504" t="str">
            <v>Proizvodnja vojnih borbenih vozila</v>
          </cell>
        </row>
        <row r="505">
          <cell r="A505">
            <v>3091</v>
          </cell>
          <cell r="B505" t="str">
            <v>Proizvodnja motocikala</v>
          </cell>
        </row>
        <row r="506">
          <cell r="A506">
            <v>3092</v>
          </cell>
          <cell r="B506" t="str">
            <v>Proizvodnja bicikala i invalidskih kolica</v>
          </cell>
        </row>
        <row r="507">
          <cell r="A507">
            <v>3099</v>
          </cell>
          <cell r="B507" t="str">
            <v xml:space="preserve">Proizvodnja ostalih prijevoznih sredstava, d. n. </v>
          </cell>
        </row>
        <row r="508">
          <cell r="A508">
            <v>3101</v>
          </cell>
          <cell r="B508" t="str">
            <v>Proizvodnja namještaja za poslovne i prodajne prostore</v>
          </cell>
        </row>
        <row r="509">
          <cell r="A509">
            <v>3102</v>
          </cell>
          <cell r="B509" t="str">
            <v>Proizvodnja kuhinjskog namještaja</v>
          </cell>
        </row>
        <row r="510">
          <cell r="A510">
            <v>3103</v>
          </cell>
          <cell r="B510" t="str">
            <v>Proizvodnja madraca</v>
          </cell>
        </row>
        <row r="511">
          <cell r="A511">
            <v>3109</v>
          </cell>
          <cell r="B511" t="str">
            <v>Proizvodnja ostalog namještaja</v>
          </cell>
        </row>
        <row r="512">
          <cell r="A512">
            <v>3211</v>
          </cell>
          <cell r="B512" t="str">
            <v>Proizvodnja novca</v>
          </cell>
        </row>
        <row r="513">
          <cell r="A513">
            <v>3212</v>
          </cell>
          <cell r="B513" t="str">
            <v>Proizvodnja nakita i srodnih proizvoda</v>
          </cell>
        </row>
        <row r="514">
          <cell r="A514">
            <v>3213</v>
          </cell>
          <cell r="B514" t="str">
            <v>Proizvodnja imitacije nakita (bižuterije) i srodnih proizvoda</v>
          </cell>
        </row>
        <row r="515">
          <cell r="A515">
            <v>3220</v>
          </cell>
          <cell r="B515" t="str">
            <v>Proizvodnja glazbenih instrumenata</v>
          </cell>
        </row>
        <row r="516">
          <cell r="A516">
            <v>3230</v>
          </cell>
          <cell r="B516" t="str">
            <v>Proizvodnja sportske opreme</v>
          </cell>
        </row>
        <row r="517">
          <cell r="A517">
            <v>3240</v>
          </cell>
          <cell r="B517" t="str">
            <v>Proizvodnja igara i igračaka</v>
          </cell>
        </row>
        <row r="518">
          <cell r="A518">
            <v>3250</v>
          </cell>
          <cell r="B518" t="str">
            <v>Proizvodnja medicinskih i stomatoloških instrumenata i pribora</v>
          </cell>
        </row>
        <row r="519">
          <cell r="A519">
            <v>3291</v>
          </cell>
          <cell r="B519" t="str">
            <v>Proizvodnja metla i četaka</v>
          </cell>
        </row>
        <row r="520">
          <cell r="A520">
            <v>3299</v>
          </cell>
          <cell r="B520" t="str">
            <v xml:space="preserve">Ostala prerađivačka industrija, d. n. </v>
          </cell>
        </row>
        <row r="521">
          <cell r="A521">
            <v>3311</v>
          </cell>
          <cell r="B521" t="str">
            <v>Popravak proizvoda od metala</v>
          </cell>
        </row>
        <row r="522">
          <cell r="A522">
            <v>3312</v>
          </cell>
          <cell r="B522" t="str">
            <v>Popravak strojeva</v>
          </cell>
        </row>
        <row r="523">
          <cell r="A523">
            <v>3313</v>
          </cell>
          <cell r="B523" t="str">
            <v>Popravak elektroničke i optičke opreme</v>
          </cell>
        </row>
        <row r="524">
          <cell r="A524">
            <v>3314</v>
          </cell>
          <cell r="B524" t="str">
            <v>Popravak električne opreme</v>
          </cell>
        </row>
        <row r="525">
          <cell r="A525">
            <v>3315</v>
          </cell>
          <cell r="B525" t="str">
            <v>Popravak i održavanje brodova i čamaca</v>
          </cell>
        </row>
        <row r="526">
          <cell r="A526">
            <v>3316</v>
          </cell>
          <cell r="B526" t="str">
            <v>Popravak i održavanje zrakoplova i svemirskih letjelica</v>
          </cell>
        </row>
        <row r="527">
          <cell r="A527">
            <v>3317</v>
          </cell>
          <cell r="B527" t="str">
            <v>Popravak i održavanje ostalih prijevoznih sredstava</v>
          </cell>
        </row>
        <row r="528">
          <cell r="A528">
            <v>3319</v>
          </cell>
          <cell r="B528" t="str">
            <v>Popravak ostale opreme</v>
          </cell>
        </row>
        <row r="529">
          <cell r="A529">
            <v>3320</v>
          </cell>
          <cell r="B529" t="str">
            <v>Instaliranje industrijskih strojeva i opreme</v>
          </cell>
        </row>
        <row r="530">
          <cell r="A530">
            <v>3511</v>
          </cell>
          <cell r="B530" t="str">
            <v>Proizvodnja električne energije</v>
          </cell>
        </row>
        <row r="531">
          <cell r="A531">
            <v>3512</v>
          </cell>
          <cell r="B531" t="str">
            <v>Prijenos električne energije</v>
          </cell>
        </row>
        <row r="532">
          <cell r="A532">
            <v>3513</v>
          </cell>
          <cell r="B532" t="str">
            <v>Distribucija električne energije</v>
          </cell>
        </row>
        <row r="533">
          <cell r="A533">
            <v>3514</v>
          </cell>
          <cell r="B533" t="str">
            <v>Trgovina električnom energijom</v>
          </cell>
        </row>
        <row r="534">
          <cell r="A534">
            <v>3521</v>
          </cell>
          <cell r="B534" t="str">
            <v>Proizvodnja plina</v>
          </cell>
        </row>
        <row r="535">
          <cell r="A535">
            <v>3522</v>
          </cell>
          <cell r="B535" t="str">
            <v>Distribucija plinovitih goriva distribucijskom mrežom</v>
          </cell>
        </row>
        <row r="536">
          <cell r="A536">
            <v>3523</v>
          </cell>
          <cell r="B536" t="str">
            <v>Trgovina plinom distribucijskom mrežom</v>
          </cell>
        </row>
        <row r="537">
          <cell r="A537">
            <v>3530</v>
          </cell>
          <cell r="B537" t="str">
            <v>Opskrba parom i klimatizacija</v>
          </cell>
        </row>
        <row r="538">
          <cell r="A538">
            <v>3600</v>
          </cell>
          <cell r="B538" t="str">
            <v>Skupljanje, pročišćavanje i opskrba vodom</v>
          </cell>
        </row>
        <row r="539">
          <cell r="A539">
            <v>3700</v>
          </cell>
          <cell r="B539" t="str">
            <v>Uklanjanje otpadnih voda</v>
          </cell>
        </row>
        <row r="540">
          <cell r="A540">
            <v>3811</v>
          </cell>
          <cell r="B540" t="str">
            <v>Skupljanje neopasnog otpada</v>
          </cell>
        </row>
        <row r="541">
          <cell r="A541">
            <v>3812</v>
          </cell>
          <cell r="B541" t="str">
            <v>Skupljanje opasnog otpada</v>
          </cell>
        </row>
        <row r="542">
          <cell r="A542">
            <v>3821</v>
          </cell>
          <cell r="B542" t="str">
            <v>Obrada i zbrinjavanje neopasnog otpada</v>
          </cell>
        </row>
        <row r="543">
          <cell r="A543">
            <v>3822</v>
          </cell>
          <cell r="B543" t="str">
            <v>Obrada i zbrinjavanje opasnog otpada</v>
          </cell>
        </row>
        <row r="544">
          <cell r="A544">
            <v>3831</v>
          </cell>
          <cell r="B544" t="str">
            <v>Rastavljanje olupina</v>
          </cell>
        </row>
        <row r="545">
          <cell r="A545">
            <v>3832</v>
          </cell>
          <cell r="B545" t="str">
            <v>Oporaba posebno izdvojenih materijala</v>
          </cell>
        </row>
        <row r="546">
          <cell r="A546">
            <v>3900</v>
          </cell>
          <cell r="B546" t="str">
            <v>Djelatnosti sanacije okoliša te ostale djelatnosti gospodarenja otpadom</v>
          </cell>
        </row>
        <row r="547">
          <cell r="A547">
            <v>4110</v>
          </cell>
          <cell r="B547" t="str">
            <v>Organizacija izvedbe projekata za zgrade</v>
          </cell>
        </row>
        <row r="548">
          <cell r="A548">
            <v>4120</v>
          </cell>
          <cell r="B548" t="str">
            <v>Gradnja stambenih i nestambenih zgrada</v>
          </cell>
        </row>
        <row r="549">
          <cell r="A549">
            <v>4211</v>
          </cell>
          <cell r="B549" t="str">
            <v>Gradnja cesta i autocesta</v>
          </cell>
        </row>
        <row r="550">
          <cell r="A550">
            <v>4212</v>
          </cell>
          <cell r="B550" t="str">
            <v>Gradnja željezničkih pruga i podzemnih željeznica</v>
          </cell>
        </row>
        <row r="551">
          <cell r="A551">
            <v>4213</v>
          </cell>
          <cell r="B551" t="str">
            <v>Gradnja mostova i tunela</v>
          </cell>
        </row>
        <row r="552">
          <cell r="A552">
            <v>4221</v>
          </cell>
          <cell r="B552" t="str">
            <v>Gradnja cjevovoda za tekućine i plinove</v>
          </cell>
        </row>
        <row r="553">
          <cell r="A553">
            <v>4222</v>
          </cell>
          <cell r="B553" t="str">
            <v>Gradnja vodova za električnu struju i telekomunikacije</v>
          </cell>
        </row>
        <row r="554">
          <cell r="A554">
            <v>4291</v>
          </cell>
          <cell r="B554" t="str">
            <v>Gradnja vodnih građevina</v>
          </cell>
        </row>
        <row r="555">
          <cell r="A555">
            <v>4299</v>
          </cell>
          <cell r="B555" t="str">
            <v>Gradnja ostalih građevina niskogradnje, d. n.</v>
          </cell>
        </row>
        <row r="556">
          <cell r="A556">
            <v>4311</v>
          </cell>
          <cell r="B556" t="str">
            <v>Uklanjanje građevina</v>
          </cell>
        </row>
        <row r="557">
          <cell r="A557">
            <v>4312</v>
          </cell>
          <cell r="B557" t="str">
            <v>Pripremni radovi na gradilištu</v>
          </cell>
        </row>
        <row r="558">
          <cell r="A558">
            <v>4313</v>
          </cell>
          <cell r="B558" t="str">
            <v>Pokusno bušenje i sondiranje terena za gradnju</v>
          </cell>
        </row>
        <row r="559">
          <cell r="A559">
            <v>4321</v>
          </cell>
          <cell r="B559" t="str">
            <v>Elektroinstalacijski radovi</v>
          </cell>
        </row>
        <row r="560">
          <cell r="A560">
            <v>4322</v>
          </cell>
          <cell r="B560" t="str">
            <v xml:space="preserve">Uvođenje instalacija vodovoda, kanalizacije i plina i instalacija za grijanje i klimatizaciju </v>
          </cell>
        </row>
        <row r="561">
          <cell r="A561">
            <v>4329</v>
          </cell>
          <cell r="B561" t="str">
            <v>Ostali građevinski instalacijski radovi</v>
          </cell>
        </row>
        <row r="562">
          <cell r="A562">
            <v>4331</v>
          </cell>
          <cell r="B562" t="str">
            <v>Fasadni i štukaturski radovi</v>
          </cell>
        </row>
        <row r="563">
          <cell r="A563">
            <v>4332</v>
          </cell>
          <cell r="B563" t="str">
            <v>Ugradnja stolarije</v>
          </cell>
        </row>
        <row r="564">
          <cell r="A564">
            <v>4333</v>
          </cell>
          <cell r="B564" t="str">
            <v>Postavljanje podnih i zidnih obloga</v>
          </cell>
        </row>
        <row r="565">
          <cell r="A565">
            <v>4334</v>
          </cell>
          <cell r="B565" t="str">
            <v>Soboslikarski i staklarski radovi</v>
          </cell>
        </row>
        <row r="566">
          <cell r="A566">
            <v>4339</v>
          </cell>
          <cell r="B566" t="str">
            <v>Ostali završni građevinski radovi</v>
          </cell>
        </row>
        <row r="567">
          <cell r="A567">
            <v>4391</v>
          </cell>
          <cell r="B567" t="str">
            <v>Radovi na krovištu</v>
          </cell>
        </row>
        <row r="568">
          <cell r="A568">
            <v>4399</v>
          </cell>
          <cell r="B568" t="str">
            <v>Ostale specijalizirane građevinske djelatnosti, d. n.</v>
          </cell>
        </row>
        <row r="569">
          <cell r="A569">
            <v>4511</v>
          </cell>
          <cell r="B569" t="str">
            <v xml:space="preserve">Trgovina automobilima i motornim vozilima lake kategorije </v>
          </cell>
        </row>
        <row r="570">
          <cell r="A570">
            <v>4519</v>
          </cell>
          <cell r="B570" t="str">
            <v>Trgovina ostalim motornim vozilima</v>
          </cell>
        </row>
        <row r="571">
          <cell r="A571">
            <v>4520</v>
          </cell>
          <cell r="B571" t="str">
            <v>Održavanje i popravak motornih vozila</v>
          </cell>
        </row>
        <row r="572">
          <cell r="A572">
            <v>4531</v>
          </cell>
          <cell r="B572" t="str">
            <v xml:space="preserve">Trgovina na veliko dijelovima i priborom za motorna vozila </v>
          </cell>
        </row>
        <row r="573">
          <cell r="A573">
            <v>4532</v>
          </cell>
          <cell r="B573" t="str">
            <v>Trgovina na malo dijelovima i priborom za motorna vozila</v>
          </cell>
        </row>
        <row r="574">
          <cell r="A574">
            <v>4540</v>
          </cell>
          <cell r="B574" t="str">
            <v>Trgovina motociklima, dijelovima i priborom za motocikle te održavanje i popravak motocikala</v>
          </cell>
        </row>
        <row r="575">
          <cell r="A575">
            <v>4611</v>
          </cell>
          <cell r="B575" t="str">
            <v>Posredovanje u trgovini poljoprivrednim sirovinama, živom stokom, tekstilnim sirovinama i poluproizvodima</v>
          </cell>
        </row>
        <row r="576">
          <cell r="A576">
            <v>4612</v>
          </cell>
          <cell r="B576" t="str">
            <v>Posredovanje u trgovini gorivima, rudama, metalima i industrijskim kemijskim proizvodima</v>
          </cell>
        </row>
        <row r="577">
          <cell r="A577">
            <v>4613</v>
          </cell>
          <cell r="B577" t="str">
            <v>Posredovanje u trgovini drvom i građevinskim materijalom</v>
          </cell>
        </row>
        <row r="578">
          <cell r="A578">
            <v>4614</v>
          </cell>
          <cell r="B578" t="str">
            <v>Posredovanje u trgovini strojevima, industrijskom opremom, brodovima i zrakoplovima</v>
          </cell>
        </row>
        <row r="579">
          <cell r="A579">
            <v>4615</v>
          </cell>
          <cell r="B579" t="str">
            <v>Posredovanje u trgovini namještajem, proizvodima za kućanstvo i željeznom robom</v>
          </cell>
        </row>
        <row r="580">
          <cell r="A580">
            <v>4616</v>
          </cell>
          <cell r="B580" t="str">
            <v>Posredovanje u trgovini tekstilom, odjećom, krznom, obućom i kožnim proizvodima</v>
          </cell>
        </row>
        <row r="581">
          <cell r="A581">
            <v>4617</v>
          </cell>
          <cell r="B581" t="str">
            <v>Posredovanje u trgovini hranom, pićima i duhanom</v>
          </cell>
        </row>
        <row r="582">
          <cell r="A582">
            <v>4618</v>
          </cell>
          <cell r="B582" t="str">
            <v>Posredovanje u trgovini specijaliziranoj za određene proizvode</v>
          </cell>
        </row>
        <row r="583">
          <cell r="A583">
            <v>4619</v>
          </cell>
          <cell r="B583" t="str">
            <v>Posredovanje u trgovini raznovrsnim proizvodima</v>
          </cell>
        </row>
        <row r="584">
          <cell r="A584">
            <v>4621</v>
          </cell>
          <cell r="B584" t="str">
            <v>Trgovina na veliko žitaricama, sirovim duhanom, sjemenjem i stočnom hranom</v>
          </cell>
        </row>
        <row r="585">
          <cell r="A585">
            <v>4622</v>
          </cell>
          <cell r="B585" t="str">
            <v>Trgovina na veliko cvijećem i sadnicama</v>
          </cell>
        </row>
        <row r="586">
          <cell r="A586">
            <v>4623</v>
          </cell>
          <cell r="B586" t="str">
            <v>Trgovina na veliko živom stokom</v>
          </cell>
        </row>
        <row r="587">
          <cell r="A587">
            <v>4624</v>
          </cell>
          <cell r="B587" t="str">
            <v>Trgovina na veliko sirovim i štavljenim kožama</v>
          </cell>
        </row>
        <row r="588">
          <cell r="A588">
            <v>4631</v>
          </cell>
          <cell r="B588" t="str">
            <v>Trgovina na veliko voćem i povrćem</v>
          </cell>
        </row>
        <row r="589">
          <cell r="A589">
            <v>4632</v>
          </cell>
          <cell r="B589" t="str">
            <v>Trgovina na veliko mesom i mesnim proizvodima</v>
          </cell>
        </row>
        <row r="590">
          <cell r="A590">
            <v>4633</v>
          </cell>
          <cell r="B590" t="str">
            <v>Trgovina na veliko mlijekom, mliječnim proizvodima, jajima, jestivim uljima i mastima</v>
          </cell>
        </row>
        <row r="591">
          <cell r="A591">
            <v>4634</v>
          </cell>
          <cell r="B591" t="str">
            <v>Trgovina na veliko pićima</v>
          </cell>
        </row>
        <row r="592">
          <cell r="A592">
            <v>4635</v>
          </cell>
          <cell r="B592" t="str">
            <v>Trgovina na veliko duhanskim proizvodima</v>
          </cell>
        </row>
        <row r="593">
          <cell r="A593">
            <v>4636</v>
          </cell>
          <cell r="B593" t="str">
            <v>Trgovina na veliko šećerom, čokoladom i bombonima</v>
          </cell>
        </row>
        <row r="594">
          <cell r="A594">
            <v>4637</v>
          </cell>
          <cell r="B594" t="str">
            <v>Trgovina na veliko kavom, čajem, kakaom i začinima</v>
          </cell>
        </row>
        <row r="595">
          <cell r="A595">
            <v>4638</v>
          </cell>
          <cell r="B595" t="str">
            <v>Trgovina na veliko ostalom hranom uključujući ribe, rakove i školjke</v>
          </cell>
        </row>
        <row r="596">
          <cell r="A596">
            <v>4639</v>
          </cell>
          <cell r="B596" t="str">
            <v>Nespecijalizirana trgovina na veliko hranom, pićima i duhanskim proizvodima</v>
          </cell>
        </row>
        <row r="597">
          <cell r="A597">
            <v>4641</v>
          </cell>
          <cell r="B597" t="str">
            <v>Trgovina na veliko tekstilom</v>
          </cell>
        </row>
        <row r="598">
          <cell r="A598">
            <v>4642</v>
          </cell>
          <cell r="B598" t="str">
            <v>Trgovina na veliko odjećom i obućom</v>
          </cell>
        </row>
        <row r="599">
          <cell r="A599">
            <v>4643</v>
          </cell>
          <cell r="B599" t="str">
            <v>Trgovina na veliko električnim aparatima za kućanstvo</v>
          </cell>
        </row>
        <row r="600">
          <cell r="A600">
            <v>4644</v>
          </cell>
          <cell r="B600" t="str">
            <v>Trgovina na veliko porculanom, staklom i sredstvima za čišćenje</v>
          </cell>
        </row>
        <row r="601">
          <cell r="A601">
            <v>4645</v>
          </cell>
          <cell r="B601" t="str">
            <v>Trgovina na veliko parfemima i kozmetikom</v>
          </cell>
        </row>
        <row r="602">
          <cell r="A602">
            <v>4646</v>
          </cell>
          <cell r="B602" t="str">
            <v>Trgovina na veliko farmaceutskim proizvodima</v>
          </cell>
        </row>
        <row r="603">
          <cell r="A603">
            <v>4647</v>
          </cell>
          <cell r="B603" t="str">
            <v>Trgovina na veliko namještajem, sagovima i opremom za rasvjetu</v>
          </cell>
        </row>
        <row r="604">
          <cell r="A604">
            <v>4648</v>
          </cell>
          <cell r="B604" t="str">
            <v>Trgovina na veliko satovima i nakitom</v>
          </cell>
        </row>
        <row r="605">
          <cell r="A605">
            <v>4649</v>
          </cell>
          <cell r="B605" t="str">
            <v>Trgovina na veliko ostalim proizvodima za kućanstvo</v>
          </cell>
        </row>
        <row r="606">
          <cell r="A606">
            <v>4651</v>
          </cell>
          <cell r="B606" t="str">
            <v>Trgovina na veliko računalima, perifernom opremom i softverom</v>
          </cell>
        </row>
        <row r="607">
          <cell r="A607">
            <v>4652</v>
          </cell>
          <cell r="B607" t="str">
            <v>Trgovina na veliko elektroničkim i telekomunikacijskim dijelovima i opremom</v>
          </cell>
        </row>
        <row r="608">
          <cell r="A608">
            <v>4661</v>
          </cell>
          <cell r="B608" t="str">
            <v>Trgovina na veliko poljoprivrednim strojevima, opremom i priborom</v>
          </cell>
        </row>
        <row r="609">
          <cell r="A609">
            <v>4662</v>
          </cell>
          <cell r="B609" t="str">
            <v>Trgovina na veliko alatnim strojevima</v>
          </cell>
        </row>
        <row r="610">
          <cell r="A610">
            <v>4663</v>
          </cell>
          <cell r="B610" t="str">
            <v>Trgovina na veliko strojevima za rudnike i građevinarstvo</v>
          </cell>
        </row>
        <row r="611">
          <cell r="A611">
            <v>4664</v>
          </cell>
          <cell r="B611" t="str">
            <v>Trgovina na veliko strojevima za tekstilnu industriju te strojevima za šivanje i pletenje</v>
          </cell>
        </row>
        <row r="612">
          <cell r="A612">
            <v>4665</v>
          </cell>
          <cell r="B612" t="str">
            <v>Trgovina na veliko uredskim namještajem</v>
          </cell>
        </row>
        <row r="613">
          <cell r="A613">
            <v>4666</v>
          </cell>
          <cell r="B613" t="str">
            <v>Trgovina na veliko ostalim uredskim strojevima i opremom</v>
          </cell>
        </row>
        <row r="614">
          <cell r="A614">
            <v>4669</v>
          </cell>
          <cell r="B614" t="str">
            <v>Trgovina na veliko ostalim strojevima i opremom</v>
          </cell>
        </row>
        <row r="615">
          <cell r="A615">
            <v>4671</v>
          </cell>
          <cell r="B615" t="str">
            <v>Trgovina na veliko krutim, tekućim i plinovitim gorivima i srodnim proizvodima</v>
          </cell>
        </row>
        <row r="616">
          <cell r="A616">
            <v>4672</v>
          </cell>
          <cell r="B616" t="str">
            <v>Trgovina na veliko metalima i metalnim rudama</v>
          </cell>
        </row>
        <row r="617">
          <cell r="A617">
            <v>4673</v>
          </cell>
          <cell r="B617" t="str">
            <v>Trgovina na veliko drvom, građevinskim materijalom i sanitarnom opremom</v>
          </cell>
        </row>
        <row r="618">
          <cell r="A618">
            <v>4674</v>
          </cell>
          <cell r="B618" t="str">
            <v>Trgovina na veliko željeznom robom, instalacijskim materijalom i opremom za vodovod i grijanje</v>
          </cell>
        </row>
        <row r="619">
          <cell r="A619">
            <v>4675</v>
          </cell>
          <cell r="B619" t="str">
            <v>Trgovina na veliko kemijskim proizvodima</v>
          </cell>
        </row>
        <row r="620">
          <cell r="A620">
            <v>4676</v>
          </cell>
          <cell r="B620" t="str">
            <v>Trgovina na veliko ostalim poluproizvodima</v>
          </cell>
        </row>
        <row r="621">
          <cell r="A621">
            <v>4677</v>
          </cell>
          <cell r="B621" t="str">
            <v>Trgovina na veliko ostacima i otpacima</v>
          </cell>
        </row>
        <row r="622">
          <cell r="A622">
            <v>4690</v>
          </cell>
          <cell r="B622" t="str">
            <v xml:space="preserve">Nespecijalizirana trgovina na veliko </v>
          </cell>
        </row>
        <row r="623">
          <cell r="A623">
            <v>4711</v>
          </cell>
          <cell r="B623" t="str">
            <v xml:space="preserve">Trgovina na malo u nespecijaliziranim prodavaonicama pretežno hranom, pićima i duhanskim proizvodima </v>
          </cell>
        </row>
        <row r="624">
          <cell r="A624">
            <v>4719</v>
          </cell>
          <cell r="B624" t="str">
            <v>Ostala trgovina na malo u nespecijaliziranim prodavaonicama</v>
          </cell>
        </row>
        <row r="625">
          <cell r="A625">
            <v>4721</v>
          </cell>
          <cell r="B625" t="str">
            <v>Trgovina na malo voćem i povrćem u specijaliziranim prodavaonicama</v>
          </cell>
        </row>
        <row r="626">
          <cell r="A626">
            <v>4722</v>
          </cell>
          <cell r="B626" t="str">
            <v>Trgovina na malo mesom i mesnim proizvodima u specijaliziranim prodavaonicama</v>
          </cell>
        </row>
        <row r="627">
          <cell r="A627">
            <v>4723</v>
          </cell>
          <cell r="B627" t="str">
            <v>Trgovina na malo ribama, rakovima i školjkama u specijaliziranim prodavaonicama</v>
          </cell>
        </row>
        <row r="628">
          <cell r="A628">
            <v>4724</v>
          </cell>
          <cell r="B628" t="str">
            <v>Trgovina na malo kruhom, pecivom, kolačima, tjesteninama, bombonima i slatkišima u specijaliziranim prodavaonicama</v>
          </cell>
        </row>
        <row r="629">
          <cell r="A629">
            <v>4725</v>
          </cell>
          <cell r="B629" t="str">
            <v>Trgovina na malo pićima u specijaliziranim prodavaonicama</v>
          </cell>
        </row>
        <row r="630">
          <cell r="A630">
            <v>4726</v>
          </cell>
          <cell r="B630" t="str">
            <v>Trgovina na malo duhanskim proizvodima u specijaliziranim prodavaonicama</v>
          </cell>
        </row>
        <row r="631">
          <cell r="A631">
            <v>4729</v>
          </cell>
          <cell r="B631" t="str">
            <v>Ostala trgovina na malo prehrambenim proizvodima u specijaliziranim prodavaonicama</v>
          </cell>
        </row>
        <row r="632">
          <cell r="A632">
            <v>4730</v>
          </cell>
          <cell r="B632" t="str">
            <v>Trgovina na malo motornim gorivima i mazivima u specijaliziranim prodavaonicama</v>
          </cell>
        </row>
        <row r="633">
          <cell r="A633">
            <v>4741</v>
          </cell>
          <cell r="B633" t="str">
            <v>Trgovina na malo računalima, perifernim jedinicama i softverom u specijaliziranim prodavaonicama</v>
          </cell>
        </row>
        <row r="634">
          <cell r="A634">
            <v>4742</v>
          </cell>
          <cell r="B634" t="str">
            <v>Trgovina na malo telekomunikacijskom opremom u specijaliziranim prodavaonicama</v>
          </cell>
        </row>
        <row r="635">
          <cell r="A635">
            <v>4743</v>
          </cell>
          <cell r="B635" t="str">
            <v>Trgovina na malo audio i videoopremom u specijaliziranim prodavaonicama</v>
          </cell>
        </row>
        <row r="636">
          <cell r="A636">
            <v>4751</v>
          </cell>
          <cell r="B636" t="str">
            <v>Trgovina na malo tekstilom u specijaliziranim prodavaonicama</v>
          </cell>
        </row>
        <row r="637">
          <cell r="A637">
            <v>4752</v>
          </cell>
          <cell r="B637" t="str">
            <v>Trgovina na malo željeznom robom, bojama i staklom u specijaliziranim prodavaonicama</v>
          </cell>
        </row>
        <row r="638">
          <cell r="A638">
            <v>4753</v>
          </cell>
          <cell r="B638" t="str">
            <v>Trgovina na malo sagovima i prostiračima za pod, zidnim i podnim oblogama u specijaliziranim prodavaonicama</v>
          </cell>
        </row>
        <row r="639">
          <cell r="A639">
            <v>4754</v>
          </cell>
          <cell r="B639" t="str">
            <v>Trgovina na malo električnim aparatima za kućanstvo u specijaliziranim prodavaonicama</v>
          </cell>
        </row>
        <row r="640">
          <cell r="A640">
            <v>4759</v>
          </cell>
          <cell r="B640" t="str">
            <v>Trgovina na malo namještajem, opremom za rasvjetu i ostalim proizvodima za kućanstvo u specijaliziranim prodavaonicama</v>
          </cell>
        </row>
        <row r="641">
          <cell r="A641">
            <v>4761</v>
          </cell>
          <cell r="B641" t="str">
            <v>Trgovina na malo knjigama u specijaliziranim prodavaonicama</v>
          </cell>
        </row>
        <row r="642">
          <cell r="A642">
            <v>4762</v>
          </cell>
          <cell r="B642" t="str">
            <v>Trgovina na malo novinama, papirnatom robom i pisaćim priborom u specijaliziranim prodavaonicama</v>
          </cell>
        </row>
        <row r="643">
          <cell r="A643">
            <v>4763</v>
          </cell>
          <cell r="B643" t="str">
            <v>Trgovina na malo glazbenim i videozapisima u specijaliziranim prodavaonicama</v>
          </cell>
        </row>
        <row r="644">
          <cell r="A644">
            <v>4764</v>
          </cell>
          <cell r="B644" t="str">
            <v>Trgovina na malo sportskom opremom u specijaliziranim prodavaonicama</v>
          </cell>
        </row>
        <row r="645">
          <cell r="A645">
            <v>4765</v>
          </cell>
          <cell r="B645" t="str">
            <v>Trgovina na malo igrama i igračkama u specijaliziranim prodavaonicama</v>
          </cell>
        </row>
        <row r="646">
          <cell r="A646">
            <v>4771</v>
          </cell>
          <cell r="B646" t="str">
            <v>Trgovina na malo odjećom u specijaliziranim prodavaonicama</v>
          </cell>
        </row>
        <row r="647">
          <cell r="A647">
            <v>4772</v>
          </cell>
          <cell r="B647" t="str">
            <v xml:space="preserve">Trgovina na malo obućom i proizvodima od kože </v>
          </cell>
        </row>
        <row r="648">
          <cell r="A648">
            <v>4773</v>
          </cell>
          <cell r="B648" t="str">
            <v xml:space="preserve">Ljekarne </v>
          </cell>
        </row>
        <row r="649">
          <cell r="A649">
            <v>4774</v>
          </cell>
          <cell r="B649" t="str">
            <v>Trgovina na malo medicinskim pripravcima i ortopedskim pomagalima u specijaliziranim prodavaonicama</v>
          </cell>
        </row>
        <row r="650">
          <cell r="A650">
            <v>4775</v>
          </cell>
          <cell r="B650" t="str">
            <v>Trgovina na malo kozmetičkim i toaletnim proizvodima u specijaliziranim prodavaonicama</v>
          </cell>
        </row>
        <row r="651">
          <cell r="A651">
            <v>4776</v>
          </cell>
          <cell r="B651" t="str">
            <v>Trgovina na malo cvijećem, sadnicama, sjemenjem, gnojivom, kućnim ljubimcima i hranom za kućne ljubimce u specijaliziranim prodavaonicama</v>
          </cell>
        </row>
        <row r="652">
          <cell r="A652">
            <v>4777</v>
          </cell>
          <cell r="B652" t="str">
            <v>Trgovina na malo satovima i nakitom u specijaliziranim prodavaonicama</v>
          </cell>
        </row>
        <row r="653">
          <cell r="A653">
            <v>4778</v>
          </cell>
          <cell r="B653" t="str">
            <v>Ostala trgovina na malo novom robom u specijaliziranim prodavaonicama</v>
          </cell>
        </row>
        <row r="654">
          <cell r="A654">
            <v>4779</v>
          </cell>
          <cell r="B654" t="str">
            <v>Trgovina na malo rabljenom robom u specijaliziranim prodavaonicama</v>
          </cell>
        </row>
        <row r="655">
          <cell r="A655">
            <v>4781</v>
          </cell>
          <cell r="B655" t="str">
            <v>Trgovina na malo hranom, pićima i duhanskim proizvodima na štandovima i tržnicama</v>
          </cell>
        </row>
        <row r="656">
          <cell r="A656">
            <v>4782</v>
          </cell>
          <cell r="B656" t="str">
            <v>Trgovina na malo tekstilom, odjećom i obućom na štandovima i tržnicama</v>
          </cell>
        </row>
        <row r="657">
          <cell r="A657">
            <v>4789</v>
          </cell>
          <cell r="B657" t="str">
            <v>Trgovina na malo ostalom robom na štandovima i tržnicama</v>
          </cell>
        </row>
        <row r="658">
          <cell r="A658">
            <v>4791</v>
          </cell>
          <cell r="B658" t="str">
            <v>Trgovina na malo preko pošte ili interneta</v>
          </cell>
        </row>
        <row r="659">
          <cell r="A659">
            <v>4799</v>
          </cell>
          <cell r="B659" t="str">
            <v>Ostala trgovina na malo izvan prodavaonica, štandova i tržnica</v>
          </cell>
        </row>
        <row r="660">
          <cell r="A660">
            <v>4910</v>
          </cell>
          <cell r="B660" t="str">
            <v>Željeznički prijevoz putnika, međugradski</v>
          </cell>
        </row>
        <row r="661">
          <cell r="A661">
            <v>4920</v>
          </cell>
          <cell r="B661" t="str">
            <v>Željeznički prijevoz robe</v>
          </cell>
        </row>
        <row r="662">
          <cell r="A662">
            <v>4931</v>
          </cell>
          <cell r="B662" t="str">
            <v>Gradski i prigradski kopneni prijevoz putnika</v>
          </cell>
        </row>
        <row r="663">
          <cell r="A663">
            <v>4932</v>
          </cell>
          <cell r="B663" t="str">
            <v>Taksi služba</v>
          </cell>
        </row>
        <row r="664">
          <cell r="A664">
            <v>4939</v>
          </cell>
          <cell r="B664" t="str">
            <v>Ostali kopneni prijevoz putnika, d. n.</v>
          </cell>
        </row>
        <row r="665">
          <cell r="A665">
            <v>4941</v>
          </cell>
          <cell r="B665" t="str">
            <v>Cestovni prijevoz robe</v>
          </cell>
        </row>
        <row r="666">
          <cell r="A666">
            <v>4942</v>
          </cell>
          <cell r="B666" t="str">
            <v>Usluge preseljenja</v>
          </cell>
        </row>
        <row r="667">
          <cell r="A667">
            <v>4950</v>
          </cell>
          <cell r="B667" t="str">
            <v>Cjevovodni transport</v>
          </cell>
        </row>
        <row r="668">
          <cell r="A668">
            <v>5010</v>
          </cell>
          <cell r="B668" t="str">
            <v>Pomorski i obalni prijevoz putnika</v>
          </cell>
        </row>
        <row r="669">
          <cell r="A669">
            <v>5020</v>
          </cell>
          <cell r="B669" t="str">
            <v>Pomorski i obalni prijevoz robe</v>
          </cell>
        </row>
        <row r="670">
          <cell r="A670">
            <v>5030</v>
          </cell>
          <cell r="B670" t="str">
            <v>Prijevoz putnika unutrašnjim vodenim putovima</v>
          </cell>
        </row>
        <row r="671">
          <cell r="A671">
            <v>5040</v>
          </cell>
          <cell r="B671" t="str">
            <v>Prijevoz robe unutrašnjim vodenim putovima</v>
          </cell>
        </row>
        <row r="672">
          <cell r="A672">
            <v>5110</v>
          </cell>
          <cell r="B672" t="str">
            <v>Zračni prijevoz putnika</v>
          </cell>
        </row>
        <row r="673">
          <cell r="A673">
            <v>5121</v>
          </cell>
          <cell r="B673" t="str">
            <v>Zračni prijevoz robe</v>
          </cell>
        </row>
        <row r="674">
          <cell r="A674">
            <v>5122</v>
          </cell>
          <cell r="B674" t="str">
            <v>Svemirski prijevoz</v>
          </cell>
        </row>
        <row r="675">
          <cell r="A675">
            <v>5210</v>
          </cell>
          <cell r="B675" t="str">
            <v>Skladištenje robe</v>
          </cell>
        </row>
        <row r="676">
          <cell r="A676">
            <v>5221</v>
          </cell>
          <cell r="B676" t="str">
            <v>Uslužne djelatnosti u vezi s kopnenim prijevozom</v>
          </cell>
        </row>
        <row r="677">
          <cell r="A677">
            <v>5222</v>
          </cell>
          <cell r="B677" t="str">
            <v>Uslužne djelatnosti u vezi s vodenim prijevozom</v>
          </cell>
        </row>
        <row r="678">
          <cell r="A678">
            <v>5223</v>
          </cell>
          <cell r="B678" t="str">
            <v>Uslužne djelatnosti u vezi sa zračnim prijevozom</v>
          </cell>
        </row>
        <row r="679">
          <cell r="A679">
            <v>5224</v>
          </cell>
          <cell r="B679" t="str">
            <v>Prekrcaj tereta</v>
          </cell>
        </row>
        <row r="680">
          <cell r="A680">
            <v>5229</v>
          </cell>
          <cell r="B680" t="str">
            <v>Ostale prateće djelatnosti u prijevozu</v>
          </cell>
        </row>
        <row r="681">
          <cell r="A681">
            <v>5310</v>
          </cell>
          <cell r="B681" t="str">
            <v>Djelatnosti pružanja univerzalnih poštanskih usluga</v>
          </cell>
        </row>
        <row r="682">
          <cell r="A682">
            <v>5320</v>
          </cell>
          <cell r="B682" t="str">
            <v>Djelatnosti pružanja ostalih poštanskih i kurirskih usluga</v>
          </cell>
        </row>
        <row r="683">
          <cell r="A683">
            <v>5510</v>
          </cell>
          <cell r="B683" t="str">
            <v>Hoteli i sličan smještaj</v>
          </cell>
        </row>
        <row r="684">
          <cell r="A684">
            <v>5520</v>
          </cell>
          <cell r="B684" t="str">
            <v>Odmarališta i slični objekti za kraći odmor</v>
          </cell>
        </row>
        <row r="685">
          <cell r="A685">
            <v>5530</v>
          </cell>
          <cell r="B685" t="str">
            <v>Kampovi i prostori za kampiranje</v>
          </cell>
        </row>
        <row r="686">
          <cell r="A686">
            <v>5590</v>
          </cell>
          <cell r="B686" t="str">
            <v>Ostali smještaj</v>
          </cell>
        </row>
        <row r="687">
          <cell r="A687">
            <v>5610</v>
          </cell>
          <cell r="B687" t="str">
            <v>Djelatnosti restorana i ostalih objekata za pripremu i usluživanje hrane</v>
          </cell>
        </row>
        <row r="688">
          <cell r="A688">
            <v>5621</v>
          </cell>
          <cell r="B688" t="str">
            <v>Djelatnosti keteringa</v>
          </cell>
        </row>
        <row r="689">
          <cell r="A689">
            <v>5629</v>
          </cell>
          <cell r="B689" t="str">
            <v>Ostale djelatnosti pripreme i usluživanja hrane</v>
          </cell>
        </row>
        <row r="690">
          <cell r="A690">
            <v>5630</v>
          </cell>
          <cell r="B690" t="str">
            <v>Djelatnosti pripreme i usluživanja pića</v>
          </cell>
        </row>
        <row r="691">
          <cell r="A691">
            <v>5811</v>
          </cell>
          <cell r="B691" t="str">
            <v>Izdavanje knjiga</v>
          </cell>
        </row>
        <row r="692">
          <cell r="A692">
            <v>5812</v>
          </cell>
          <cell r="B692" t="str">
            <v>Izdavanje imenika i popisa korisničkih adresa</v>
          </cell>
        </row>
        <row r="693">
          <cell r="A693">
            <v>5813</v>
          </cell>
          <cell r="B693" t="str">
            <v>Izdavanje novina</v>
          </cell>
        </row>
        <row r="694">
          <cell r="A694">
            <v>5814</v>
          </cell>
          <cell r="B694" t="str">
            <v>Izdavanje časopisa i periodičnih publikacija</v>
          </cell>
        </row>
        <row r="695">
          <cell r="A695">
            <v>5819</v>
          </cell>
          <cell r="B695" t="str">
            <v>Ostala izdavačka djelatnost</v>
          </cell>
        </row>
        <row r="696">
          <cell r="A696">
            <v>5821</v>
          </cell>
          <cell r="B696" t="str">
            <v>Izdavanje računalnih igara</v>
          </cell>
        </row>
        <row r="697">
          <cell r="A697">
            <v>5829</v>
          </cell>
          <cell r="B697" t="str">
            <v>Izdavanje ostalog softvera</v>
          </cell>
        </row>
        <row r="698">
          <cell r="A698">
            <v>5911</v>
          </cell>
          <cell r="B698" t="str">
            <v>Proizvodnja filmova, videofilmova i televizijskog programa</v>
          </cell>
        </row>
        <row r="699">
          <cell r="A699">
            <v>5912</v>
          </cell>
          <cell r="B699" t="str">
            <v>Djelatnosti koje slijede nakon proizvodnje filmova, videofilmova i televizijskog programa</v>
          </cell>
        </row>
        <row r="700">
          <cell r="A700">
            <v>5913</v>
          </cell>
          <cell r="B700" t="str">
            <v>Distribucija filmova, videofilmova i televizijskog programa</v>
          </cell>
        </row>
        <row r="701">
          <cell r="A701">
            <v>5914</v>
          </cell>
          <cell r="B701" t="str">
            <v>Djelatnosti prikazivanja filmova</v>
          </cell>
        </row>
        <row r="702">
          <cell r="A702">
            <v>5920</v>
          </cell>
          <cell r="B702" t="str">
            <v>Djelatnosti snimanja zvučnih zapisa i izdavanja glazbenih zapisa</v>
          </cell>
        </row>
        <row r="703">
          <cell r="A703">
            <v>6010</v>
          </cell>
          <cell r="B703" t="str">
            <v>Emitiranje radijskog programa</v>
          </cell>
        </row>
        <row r="704">
          <cell r="A704">
            <v>6020</v>
          </cell>
          <cell r="B704" t="str">
            <v>Emitiranje televizijskog programa</v>
          </cell>
        </row>
        <row r="705">
          <cell r="A705">
            <v>6110</v>
          </cell>
          <cell r="B705" t="str">
            <v>Djelatnosti žičane telekomunikacije</v>
          </cell>
        </row>
        <row r="706">
          <cell r="A706">
            <v>6120</v>
          </cell>
          <cell r="B706" t="str">
            <v>Djelatnosti bežične telekomunikacije</v>
          </cell>
        </row>
        <row r="707">
          <cell r="A707">
            <v>6130</v>
          </cell>
          <cell r="B707" t="str">
            <v>Djelatnosti satelitske telekomunikacije</v>
          </cell>
        </row>
        <row r="708">
          <cell r="A708">
            <v>6190</v>
          </cell>
          <cell r="B708" t="str">
            <v>Ostale telekomunikacijske djelatnosti</v>
          </cell>
        </row>
        <row r="709">
          <cell r="A709">
            <v>6201</v>
          </cell>
          <cell r="B709" t="str">
            <v>Računalno programiranje</v>
          </cell>
        </row>
        <row r="710">
          <cell r="A710">
            <v>6202</v>
          </cell>
          <cell r="B710" t="str">
            <v>Savjetovanje u vezi s računalima</v>
          </cell>
        </row>
        <row r="711">
          <cell r="A711">
            <v>6203</v>
          </cell>
          <cell r="B711" t="str">
            <v>Upravljanje računalnom opremom i sustavom</v>
          </cell>
        </row>
        <row r="712">
          <cell r="A712">
            <v>6209</v>
          </cell>
          <cell r="B712" t="str">
            <v>Ostale uslužne djelatnosti u vezi s informacijskom tehnologijom i računalima</v>
          </cell>
        </row>
        <row r="713">
          <cell r="A713">
            <v>6311</v>
          </cell>
          <cell r="B713" t="str">
            <v>Obrada podataka, usluge poslužitelja i djelatnosti povezane s njima</v>
          </cell>
        </row>
        <row r="714">
          <cell r="A714">
            <v>6312</v>
          </cell>
          <cell r="B714" t="str">
            <v>Internetski portali</v>
          </cell>
        </row>
        <row r="715">
          <cell r="A715">
            <v>6391</v>
          </cell>
          <cell r="B715" t="str">
            <v>Djelatnosti novinskih agencija</v>
          </cell>
        </row>
        <row r="716">
          <cell r="A716">
            <v>6399</v>
          </cell>
          <cell r="B716" t="str">
            <v>Ostale informacijske uslužne djelatnosti, d. n.</v>
          </cell>
        </row>
        <row r="717">
          <cell r="A717">
            <v>6411</v>
          </cell>
          <cell r="B717" t="str">
            <v>Središnje bankarstvo</v>
          </cell>
        </row>
        <row r="718">
          <cell r="A718">
            <v>6419</v>
          </cell>
          <cell r="B718" t="str">
            <v>Ostalo novčarsko posredovanje</v>
          </cell>
        </row>
        <row r="719">
          <cell r="A719">
            <v>6420</v>
          </cell>
          <cell r="B719" t="str">
            <v>Djelatnosti holding-društava</v>
          </cell>
        </row>
        <row r="720">
          <cell r="A720">
            <v>6430</v>
          </cell>
          <cell r="B720" t="str">
            <v>Uzajamni fondovi (trustovi), ostali fondovi i slični financijski subjekti</v>
          </cell>
        </row>
        <row r="721">
          <cell r="A721">
            <v>6491</v>
          </cell>
          <cell r="B721" t="str">
            <v>Financijski leasing</v>
          </cell>
        </row>
        <row r="722">
          <cell r="A722">
            <v>6492</v>
          </cell>
          <cell r="B722" t="str">
            <v>Ostalo kreditno posredovanje</v>
          </cell>
        </row>
        <row r="723">
          <cell r="A723">
            <v>6499</v>
          </cell>
          <cell r="B723" t="str">
            <v>Ostale financijske uslužne djelatnosti, osim osiguranja i mirovinskih fondova, d. n.</v>
          </cell>
        </row>
        <row r="724">
          <cell r="A724">
            <v>6511</v>
          </cell>
          <cell r="B724" t="str">
            <v>Životno osiguranje</v>
          </cell>
        </row>
        <row r="725">
          <cell r="A725">
            <v>6512</v>
          </cell>
          <cell r="B725" t="str">
            <v>Ostalo osiguranje</v>
          </cell>
        </row>
        <row r="726">
          <cell r="A726">
            <v>6520</v>
          </cell>
          <cell r="B726" t="str">
            <v>Reosiguranje</v>
          </cell>
        </row>
        <row r="727">
          <cell r="A727">
            <v>6530</v>
          </cell>
          <cell r="B727" t="str">
            <v>Mirovinski fondovi</v>
          </cell>
        </row>
        <row r="728">
          <cell r="A728">
            <v>6611</v>
          </cell>
          <cell r="B728" t="str">
            <v>Poslovanje financijskih tržišta</v>
          </cell>
        </row>
        <row r="729">
          <cell r="A729">
            <v>6612</v>
          </cell>
          <cell r="B729" t="str">
            <v>Djelatnosti posredovanja u poslovanju vrijednosnim papirima i robnim ugovorima</v>
          </cell>
        </row>
        <row r="730">
          <cell r="A730">
            <v>6619</v>
          </cell>
          <cell r="B730" t="str">
            <v>Ostale pomoćne djelatnosti kod financijskih usluga, osim osiguranja i mirovinskih fondova</v>
          </cell>
        </row>
        <row r="731">
          <cell r="A731">
            <v>6621</v>
          </cell>
          <cell r="B731" t="str">
            <v>Procjena rizika i štete</v>
          </cell>
        </row>
        <row r="732">
          <cell r="A732">
            <v>6622</v>
          </cell>
          <cell r="B732" t="str">
            <v xml:space="preserve">Djelatnosti agenata i posrednika osiguranja </v>
          </cell>
        </row>
        <row r="733">
          <cell r="A733">
            <v>6629</v>
          </cell>
          <cell r="B733" t="str">
            <v>Ostale pomoćne djelatnosti u osiguranju i mirovinskim fondovima</v>
          </cell>
        </row>
        <row r="734">
          <cell r="A734">
            <v>6630</v>
          </cell>
          <cell r="B734" t="str">
            <v>Djelatnosti upravljanja fondovima</v>
          </cell>
        </row>
        <row r="735">
          <cell r="A735">
            <v>6810</v>
          </cell>
          <cell r="B735" t="str">
            <v>Kupnja i prodaja vlastitih nekretnina</v>
          </cell>
        </row>
        <row r="736">
          <cell r="A736">
            <v>6820</v>
          </cell>
          <cell r="B736" t="str">
            <v>Iznajmljivanje i upravljanje vlastitim nekretninama ili nekretninama uzetim u zakup (leasing)</v>
          </cell>
        </row>
        <row r="737">
          <cell r="A737">
            <v>6831</v>
          </cell>
          <cell r="B737" t="str">
            <v>Agencije za poslovanje nekretninama</v>
          </cell>
        </row>
        <row r="738">
          <cell r="A738">
            <v>6832</v>
          </cell>
          <cell r="B738" t="str">
            <v>Upravljanje nekretninama uz naplatu ili na osnovi ugovora</v>
          </cell>
        </row>
        <row r="739">
          <cell r="A739">
            <v>6910</v>
          </cell>
          <cell r="B739" t="str">
            <v>Pravne djelatnosti</v>
          </cell>
        </row>
        <row r="740">
          <cell r="A740">
            <v>6920</v>
          </cell>
          <cell r="B740" t="str">
            <v>Računovodstvene, knjigovodstvene i revizijske djelatnosti; porezno savjetovanje</v>
          </cell>
        </row>
        <row r="741">
          <cell r="A741">
            <v>7010</v>
          </cell>
          <cell r="B741" t="str">
            <v>Upravljačke djelatnosti</v>
          </cell>
        </row>
        <row r="742">
          <cell r="A742">
            <v>7021</v>
          </cell>
          <cell r="B742" t="str">
            <v>Odnosi s javnošću i djelatnosti priopćivanja</v>
          </cell>
        </row>
        <row r="743">
          <cell r="A743">
            <v>7022</v>
          </cell>
          <cell r="B743" t="str">
            <v>Savjetovanje u vezi s poslovanjem i ostalim upravljanjem</v>
          </cell>
        </row>
        <row r="744">
          <cell r="A744">
            <v>7111</v>
          </cell>
          <cell r="B744" t="str">
            <v>Arhitektonske djelatnosti</v>
          </cell>
        </row>
        <row r="745">
          <cell r="A745">
            <v>7112</v>
          </cell>
          <cell r="B745" t="str">
            <v>Inženjerstvo i s njim povezano tehničko savjetovanje</v>
          </cell>
        </row>
        <row r="746">
          <cell r="A746">
            <v>7120</v>
          </cell>
          <cell r="B746" t="str">
            <v>Tehničko ispitivanje i analiza</v>
          </cell>
        </row>
        <row r="747">
          <cell r="A747">
            <v>7211</v>
          </cell>
          <cell r="B747" t="str">
            <v>Istraživanje i eksperimentalni razvoj u biotehnologiji</v>
          </cell>
        </row>
        <row r="748">
          <cell r="A748">
            <v>7219</v>
          </cell>
          <cell r="B748" t="str">
            <v>Ostalo istraživanje i eksperimentalni razvoj u prirodnim, tehničkim i tehnološkim znanostima</v>
          </cell>
        </row>
        <row r="749">
          <cell r="A749">
            <v>7220</v>
          </cell>
          <cell r="B749" t="str">
            <v>Istraživanje i eksperimentalni razvoj u društvenim i humanističkim znanostima</v>
          </cell>
        </row>
        <row r="750">
          <cell r="A750">
            <v>7311</v>
          </cell>
          <cell r="B750" t="str">
            <v>Agencije za promidžbu (reklamu i propagandu)</v>
          </cell>
        </row>
        <row r="751">
          <cell r="A751">
            <v>7312</v>
          </cell>
          <cell r="B751" t="str">
            <v>Oglašavanje preko medija</v>
          </cell>
        </row>
        <row r="752">
          <cell r="A752">
            <v>7320</v>
          </cell>
          <cell r="B752" t="str">
            <v>Istraživanje tržišta i ispitivanje javnoga mnijenja</v>
          </cell>
        </row>
        <row r="753">
          <cell r="A753">
            <v>7410</v>
          </cell>
          <cell r="B753" t="str">
            <v>Specijalizirane dizajnerske djelatnosti</v>
          </cell>
        </row>
        <row r="754">
          <cell r="A754">
            <v>7420</v>
          </cell>
          <cell r="B754" t="str">
            <v>Fotografske djelatnosti</v>
          </cell>
        </row>
        <row r="755">
          <cell r="A755">
            <v>7430</v>
          </cell>
          <cell r="B755" t="str">
            <v>Prevoditeljske djelatnosti i usluge tumača</v>
          </cell>
        </row>
        <row r="756">
          <cell r="A756">
            <v>7490</v>
          </cell>
          <cell r="B756" t="str">
            <v>Ostale stručne, znanstvene i tehničke djelatnosti, d. n.</v>
          </cell>
        </row>
        <row r="757">
          <cell r="A757">
            <v>7500</v>
          </cell>
          <cell r="B757" t="str">
            <v>Veterinarske djelatnosti</v>
          </cell>
        </row>
        <row r="758">
          <cell r="A758">
            <v>7711</v>
          </cell>
          <cell r="B758" t="str">
            <v>Iznajmljivanje i davanje u zakup (leasing) automobila i motornih vozila lake kategorije</v>
          </cell>
        </row>
        <row r="759">
          <cell r="A759">
            <v>7712</v>
          </cell>
          <cell r="B759" t="str">
            <v xml:space="preserve">Iznajmljivanje i davanje u zakup (leasing) kamiona </v>
          </cell>
        </row>
        <row r="760">
          <cell r="A760">
            <v>7721</v>
          </cell>
          <cell r="B760" t="str">
            <v>Iznajmljivanje i davanje u zakup (lea­sing) opreme za rekreaciju i sport</v>
          </cell>
        </row>
        <row r="761">
          <cell r="A761">
            <v>7722</v>
          </cell>
          <cell r="B761" t="str">
            <v>Iznajmljivanje videokaseta i diskova</v>
          </cell>
        </row>
        <row r="762">
          <cell r="A762">
            <v>7729</v>
          </cell>
          <cell r="B762" t="str">
            <v>Iznajmljivanje i davanje u zakup (leasing) ostalih predmeta za osobnu uporabu i kućanstvo</v>
          </cell>
        </row>
        <row r="763">
          <cell r="A763">
            <v>7731</v>
          </cell>
          <cell r="B763" t="str">
            <v>Iznajmljivanje i davanje u zakup (leasing) poljoprivrednih strojeva i opreme</v>
          </cell>
        </row>
        <row r="764">
          <cell r="A764">
            <v>7732</v>
          </cell>
          <cell r="B764" t="str">
            <v>Iznajmljivanje i davanje u zakup (leasing) strojeva i opreme za građevinarstvo i inženjerstvo</v>
          </cell>
        </row>
        <row r="765">
          <cell r="A765">
            <v>7733</v>
          </cell>
          <cell r="B765" t="str">
            <v>Iznajmljivanje i davanje u zakup (leasing) uredskih strojeva i opreme (uključujući računala)</v>
          </cell>
        </row>
        <row r="766">
          <cell r="A766">
            <v>7734</v>
          </cell>
          <cell r="B766" t="str">
            <v>Iznajmljivanje i davanje u zakup (leasing) plovnih prijevoznih sredstava</v>
          </cell>
        </row>
        <row r="767">
          <cell r="A767">
            <v>7735</v>
          </cell>
          <cell r="B767" t="str">
            <v>Iznajmljivanje i davanje u zakup (leasing) zračnih prijevoznih sredstava</v>
          </cell>
        </row>
        <row r="768">
          <cell r="A768">
            <v>7739</v>
          </cell>
          <cell r="B768" t="str">
            <v>Iznajmljivanje i davanje u zakup (leasing) ostalih strojeva, opreme i materijalnih dobara, d. n.</v>
          </cell>
        </row>
        <row r="769">
          <cell r="A769">
            <v>7740</v>
          </cell>
          <cell r="B769" t="str">
            <v>Davanje u zakup (leasing) prava na uporabu intelektualnog vlasništva i sličnih proizvoda, osim radova koji su zaštićeni autorskim pravima</v>
          </cell>
        </row>
        <row r="770">
          <cell r="A770">
            <v>7810</v>
          </cell>
          <cell r="B770" t="str">
            <v>Djelatnosti agencija za zapošljavanje</v>
          </cell>
        </row>
        <row r="771">
          <cell r="A771">
            <v>7820</v>
          </cell>
          <cell r="B771" t="str">
            <v>Djelatnosti agencija za privremeno zapošljavanje</v>
          </cell>
        </row>
        <row r="772">
          <cell r="A772">
            <v>7830</v>
          </cell>
          <cell r="B772" t="str">
            <v>Ostalo ustupanje ljudskih resursa</v>
          </cell>
        </row>
        <row r="773">
          <cell r="A773">
            <v>7911</v>
          </cell>
          <cell r="B773" t="str">
            <v>Djelatnosti putničkih agencija</v>
          </cell>
        </row>
        <row r="774">
          <cell r="A774">
            <v>7912</v>
          </cell>
          <cell r="B774" t="str">
            <v>Djelatnosti organizatora putovanja (turoperatora)</v>
          </cell>
        </row>
        <row r="775">
          <cell r="A775">
            <v>7990</v>
          </cell>
          <cell r="B775" t="str">
            <v>Ostale rezervacijske usluge i djelatnosti povezane s njima</v>
          </cell>
        </row>
        <row r="776">
          <cell r="A776">
            <v>8010</v>
          </cell>
          <cell r="B776" t="str">
            <v>Djelatnosti privatne zaštite</v>
          </cell>
        </row>
        <row r="777">
          <cell r="A777">
            <v>8020</v>
          </cell>
          <cell r="B777" t="str">
            <v>Usluge zaštite uz pomoć sigurnosnih sustava</v>
          </cell>
        </row>
        <row r="778">
          <cell r="A778">
            <v>8030</v>
          </cell>
          <cell r="B778" t="str">
            <v>Istražne djelatnosti</v>
          </cell>
        </row>
        <row r="779">
          <cell r="A779">
            <v>8110</v>
          </cell>
          <cell r="B779" t="str">
            <v>Upravljanje zgradama</v>
          </cell>
        </row>
        <row r="780">
          <cell r="A780">
            <v>8121</v>
          </cell>
          <cell r="B780" t="str">
            <v>Osnovno čišćenje zgrada</v>
          </cell>
        </row>
        <row r="781">
          <cell r="A781">
            <v>8122</v>
          </cell>
          <cell r="B781" t="str">
            <v>Ostale djelatnosti čišćenja zgrada i objekata</v>
          </cell>
        </row>
        <row r="782">
          <cell r="A782">
            <v>8129</v>
          </cell>
          <cell r="B782" t="str">
            <v>Ostale djelatnosti čišćenja</v>
          </cell>
        </row>
        <row r="783">
          <cell r="A783">
            <v>8130</v>
          </cell>
          <cell r="B783" t="str">
            <v>Uslužne djelatnosti uređenja i održavanja krajolika</v>
          </cell>
        </row>
        <row r="784">
          <cell r="A784">
            <v>8211</v>
          </cell>
          <cell r="B784" t="str">
            <v>Kombinirane uredske administrativne uslužne djelatnosti</v>
          </cell>
        </row>
        <row r="785">
          <cell r="A785">
            <v>8219</v>
          </cell>
          <cell r="B785" t="str">
            <v>Fotokopiranje, priprema dokumenata i ostale specijalizirane uredske pomoćne djelatnosti</v>
          </cell>
        </row>
        <row r="786">
          <cell r="A786">
            <v>8220</v>
          </cell>
          <cell r="B786" t="str">
            <v>Djelatnosti pozivnih centara</v>
          </cell>
        </row>
        <row r="787">
          <cell r="A787">
            <v>8230</v>
          </cell>
          <cell r="B787" t="str">
            <v>Organizacija sastanaka i poslovnih sajmova</v>
          </cell>
        </row>
        <row r="788">
          <cell r="A788">
            <v>8291</v>
          </cell>
          <cell r="B788" t="str">
            <v>Djelatnosti agencija za prikupljanje i naplatu računa te kreditnih ureda</v>
          </cell>
        </row>
        <row r="789">
          <cell r="A789">
            <v>8292</v>
          </cell>
          <cell r="B789" t="str">
            <v>Djelatnosti pakiranja</v>
          </cell>
        </row>
        <row r="790">
          <cell r="A790">
            <v>8299</v>
          </cell>
          <cell r="B790" t="str">
            <v>Ostale poslovne pomoćne uslužne djelatnosti, d. n.</v>
          </cell>
        </row>
        <row r="791">
          <cell r="A791">
            <v>8411</v>
          </cell>
          <cell r="B791" t="str">
            <v>Opće djelatnosti javne uprave</v>
          </cell>
        </row>
        <row r="792">
          <cell r="A792">
            <v>8412</v>
          </cell>
          <cell r="B792" t="str">
            <v>Reguliranje djelatnosti subjekata koji pružaju zdravstvenu zaštitu, usluge u obrazovanju i kulturi i druge društvene usluge, osim obveznoga socijalnog osiguranja</v>
          </cell>
        </row>
        <row r="793">
          <cell r="A793">
            <v>8413</v>
          </cell>
          <cell r="B793" t="str">
            <v>Reguliranje i poboljšavanje poslovanja u gospodarstvu</v>
          </cell>
        </row>
        <row r="794">
          <cell r="A794">
            <v>8421</v>
          </cell>
          <cell r="B794" t="str">
            <v>Vanjski poslovi</v>
          </cell>
        </row>
        <row r="795">
          <cell r="A795">
            <v>8422</v>
          </cell>
          <cell r="B795" t="str">
            <v>Poslovi obrane</v>
          </cell>
        </row>
        <row r="796">
          <cell r="A796">
            <v>8423</v>
          </cell>
          <cell r="B796" t="str">
            <v>Sudske i pravosudne djelatnosti</v>
          </cell>
        </row>
        <row r="797">
          <cell r="A797">
            <v>8424</v>
          </cell>
          <cell r="B797" t="str">
            <v>Poslovi javnog reda i sigurnosti</v>
          </cell>
        </row>
        <row r="798">
          <cell r="A798">
            <v>8425</v>
          </cell>
          <cell r="B798" t="str">
            <v>Djelatnosti vatrogasne službe</v>
          </cell>
        </row>
        <row r="799">
          <cell r="A799">
            <v>8430</v>
          </cell>
          <cell r="B799" t="str">
            <v>Djelatnosti obveznoga socijalnog osiguranja</v>
          </cell>
        </row>
        <row r="800">
          <cell r="A800">
            <v>8510</v>
          </cell>
          <cell r="B800" t="str">
            <v>Predškolsko obrazovanje</v>
          </cell>
        </row>
        <row r="801">
          <cell r="A801">
            <v>8520</v>
          </cell>
          <cell r="B801" t="str">
            <v>Osnovno obrazovanje</v>
          </cell>
        </row>
        <row r="802">
          <cell r="A802">
            <v>8531</v>
          </cell>
          <cell r="B802" t="str">
            <v>Opće srednje obrazovanje</v>
          </cell>
        </row>
        <row r="803">
          <cell r="A803">
            <v>8532</v>
          </cell>
          <cell r="B803" t="str">
            <v>Tehničko i strukovno srednje obrazovanje</v>
          </cell>
        </row>
        <row r="804">
          <cell r="A804">
            <v>8541</v>
          </cell>
          <cell r="B804" t="str">
            <v>Obrazovanje nakon srednjeg koje nije visoko</v>
          </cell>
        </row>
        <row r="805">
          <cell r="A805">
            <v>8542</v>
          </cell>
          <cell r="B805" t="str">
            <v xml:space="preserve">Visoko obrazovanje </v>
          </cell>
        </row>
        <row r="806">
          <cell r="A806">
            <v>8551</v>
          </cell>
          <cell r="B806" t="str">
            <v>Obrazovanje i poučavanje u području sporta i rekreacije</v>
          </cell>
        </row>
        <row r="807">
          <cell r="A807">
            <v>8552</v>
          </cell>
          <cell r="B807" t="str">
            <v>Obrazovanje i poučavanje u području kulture</v>
          </cell>
        </row>
        <row r="808">
          <cell r="A808">
            <v>8553</v>
          </cell>
          <cell r="B808" t="str">
            <v>Djelatnosti vozačkih škola</v>
          </cell>
        </row>
        <row r="809">
          <cell r="A809">
            <v>8559</v>
          </cell>
          <cell r="B809" t="str">
            <v>Ostalo obrazovanje i poučavanje, d. n.</v>
          </cell>
        </row>
        <row r="810">
          <cell r="A810">
            <v>8560</v>
          </cell>
          <cell r="B810" t="str">
            <v>Pomoćne uslužne djelatnosti u obrazovanju</v>
          </cell>
        </row>
        <row r="811">
          <cell r="A811">
            <v>8610</v>
          </cell>
          <cell r="B811" t="str">
            <v>Djelatnosti bolnica</v>
          </cell>
        </row>
        <row r="812">
          <cell r="A812">
            <v>8621</v>
          </cell>
          <cell r="B812" t="str">
            <v>Djelatnosti opće medicinske prakse</v>
          </cell>
        </row>
        <row r="813">
          <cell r="A813">
            <v>8622</v>
          </cell>
          <cell r="B813" t="str">
            <v>Djelatnosti specijalističke medicinske prakse</v>
          </cell>
        </row>
        <row r="814">
          <cell r="A814">
            <v>8623</v>
          </cell>
          <cell r="B814" t="str">
            <v>Djelatnosti stomatološke prakse</v>
          </cell>
        </row>
        <row r="815">
          <cell r="A815">
            <v>8690</v>
          </cell>
          <cell r="B815" t="str">
            <v>Ostale djelatnosti zdravstvene zaštite</v>
          </cell>
        </row>
        <row r="816">
          <cell r="A816">
            <v>8710</v>
          </cell>
          <cell r="B816" t="str">
            <v>Djelatnosti ustanova za njegu</v>
          </cell>
        </row>
        <row r="817">
          <cell r="A817">
            <v>8720</v>
          </cell>
          <cell r="B817" t="str">
            <v xml:space="preserve">Djelatnosti socijalne skrbi sa smještajem za osobe s teškoćama u razvoju, duševno bolesne osobe i osobe ovisne o alkoholu, drogama ili drugim opojnim sredstvima </v>
          </cell>
        </row>
        <row r="818">
          <cell r="A818">
            <v>8730</v>
          </cell>
          <cell r="B818" t="str">
            <v>Djelatnosti socijalne skrbi sa smještajem za starije osobe i osobe s invaliditetom</v>
          </cell>
        </row>
        <row r="819">
          <cell r="A819">
            <v>8790</v>
          </cell>
          <cell r="B819" t="str">
            <v>Ostale djelatnosti socijalne skrbi sa smještajem</v>
          </cell>
        </row>
        <row r="820">
          <cell r="A820">
            <v>8810</v>
          </cell>
          <cell r="B820" t="str">
            <v>Djelatnosti socijalne skrbi bez smještaja za starije osobe i osobe s invaliditetom</v>
          </cell>
        </row>
        <row r="821">
          <cell r="A821">
            <v>8891</v>
          </cell>
          <cell r="B821" t="str">
            <v>Djelatnosti dnevne skrbi o djeci</v>
          </cell>
        </row>
        <row r="822">
          <cell r="A822">
            <v>8899</v>
          </cell>
          <cell r="B822" t="str">
            <v>Ostale djelatnosti socijalne skrbi bez smještaja, d. n.</v>
          </cell>
        </row>
        <row r="823">
          <cell r="A823">
            <v>9001</v>
          </cell>
          <cell r="B823" t="str">
            <v>Izvođačka umjetnost</v>
          </cell>
        </row>
        <row r="824">
          <cell r="A824">
            <v>9002</v>
          </cell>
          <cell r="B824" t="str">
            <v>Pomoćne djelatnosti u izvođačkoj umjetnosti</v>
          </cell>
        </row>
        <row r="825">
          <cell r="A825">
            <v>9003</v>
          </cell>
          <cell r="B825" t="str">
            <v>Umjetničko stvaralaštvo</v>
          </cell>
        </row>
        <row r="826">
          <cell r="A826">
            <v>9004</v>
          </cell>
          <cell r="B826" t="str">
            <v>Rad umjetničkih objekata</v>
          </cell>
        </row>
        <row r="827">
          <cell r="A827">
            <v>9101</v>
          </cell>
          <cell r="B827" t="str">
            <v>Djelatnosti knjižnica i arhiva</v>
          </cell>
        </row>
        <row r="828">
          <cell r="A828">
            <v>9102</v>
          </cell>
          <cell r="B828" t="str">
            <v>Djelatnosti muzeja</v>
          </cell>
        </row>
        <row r="829">
          <cell r="A829">
            <v>9103</v>
          </cell>
          <cell r="B829" t="str">
            <v>Rad povijesnih mjesta i građevina te sličnih zanimljivosti za posjetitelje</v>
          </cell>
        </row>
        <row r="830">
          <cell r="A830">
            <v>9104</v>
          </cell>
          <cell r="B830" t="str">
            <v>Djelatnosti botaničkih i zooloških vrtova i prirodnih rezervata</v>
          </cell>
        </row>
        <row r="831">
          <cell r="A831">
            <v>9200</v>
          </cell>
          <cell r="B831" t="str">
            <v>Djelatnosti kockanja i klađenja</v>
          </cell>
        </row>
        <row r="832">
          <cell r="A832">
            <v>9311</v>
          </cell>
          <cell r="B832" t="str">
            <v>Rad sportskih objekata</v>
          </cell>
        </row>
        <row r="833">
          <cell r="A833">
            <v>9312</v>
          </cell>
          <cell r="B833" t="str">
            <v>Djelatnosti sportskih klubova</v>
          </cell>
        </row>
        <row r="834">
          <cell r="A834">
            <v>9313</v>
          </cell>
          <cell r="B834" t="str">
            <v>Fitnes centri</v>
          </cell>
        </row>
        <row r="835">
          <cell r="A835">
            <v>9319</v>
          </cell>
          <cell r="B835" t="str">
            <v>Ostale sportske djelatnosti</v>
          </cell>
        </row>
        <row r="836">
          <cell r="A836">
            <v>9321</v>
          </cell>
          <cell r="B836" t="str">
            <v>Djelatnosti zabavnih i tematskih parkova</v>
          </cell>
        </row>
        <row r="837">
          <cell r="A837">
            <v>9329</v>
          </cell>
          <cell r="B837" t="str">
            <v>Ostale zabavne i rekreacijske djelatnosti</v>
          </cell>
        </row>
        <row r="838">
          <cell r="A838">
            <v>9411</v>
          </cell>
          <cell r="B838" t="str">
            <v>Djelatnosti poslovnih organizacija i organizacija poslodavaca</v>
          </cell>
        </row>
        <row r="839">
          <cell r="A839">
            <v>9412</v>
          </cell>
          <cell r="B839" t="str">
            <v>Djelatnosti strukovnih članskih organizacija</v>
          </cell>
        </row>
        <row r="840">
          <cell r="A840">
            <v>9420</v>
          </cell>
          <cell r="B840" t="str">
            <v>Djelatnosti sindikata</v>
          </cell>
        </row>
        <row r="841">
          <cell r="A841">
            <v>9491</v>
          </cell>
          <cell r="B841" t="str">
            <v>Djelatnosti vjerskih organizacija</v>
          </cell>
        </row>
        <row r="842">
          <cell r="A842">
            <v>9492</v>
          </cell>
          <cell r="B842" t="str">
            <v>Djelatnosti političkih organizacija</v>
          </cell>
        </row>
        <row r="843">
          <cell r="A843">
            <v>9499</v>
          </cell>
          <cell r="B843" t="str">
            <v>Djelatnosti ostalih članskih organizacija, d. n.</v>
          </cell>
        </row>
        <row r="844">
          <cell r="A844">
            <v>9511</v>
          </cell>
          <cell r="B844" t="str">
            <v>Popravak računala i periferne opreme</v>
          </cell>
        </row>
        <row r="845">
          <cell r="A845">
            <v>9512</v>
          </cell>
          <cell r="B845" t="str">
            <v>Popravak komunikacijske opreme</v>
          </cell>
        </row>
        <row r="846">
          <cell r="A846">
            <v>9521</v>
          </cell>
          <cell r="B846" t="str">
            <v>Popravak elektroničkih uređaja za široku potrošnju</v>
          </cell>
        </row>
        <row r="847">
          <cell r="A847">
            <v>9522</v>
          </cell>
          <cell r="B847" t="str">
            <v>Popravak aparata za kućanstvo te opreme za kuću i vrt</v>
          </cell>
        </row>
        <row r="848">
          <cell r="A848">
            <v>9523</v>
          </cell>
          <cell r="B848" t="str">
            <v>Popravak obuće i proizvoda od kože</v>
          </cell>
        </row>
        <row r="849">
          <cell r="A849">
            <v>9524</v>
          </cell>
          <cell r="B849" t="str">
            <v>Popravak namještaja i pokućstva</v>
          </cell>
        </row>
        <row r="850">
          <cell r="A850">
            <v>9525</v>
          </cell>
          <cell r="B850" t="str">
            <v>Popravak satova i nakita</v>
          </cell>
        </row>
        <row r="851">
          <cell r="A851">
            <v>9529</v>
          </cell>
          <cell r="B851" t="str">
            <v xml:space="preserve">Popravak ostalih predmeta za osobnu uporabu i kućanstvo </v>
          </cell>
        </row>
        <row r="852">
          <cell r="A852">
            <v>9601</v>
          </cell>
          <cell r="B852" t="str">
            <v>Pranje i kemijsko čišćenje tekstila i krznenih proizvoda</v>
          </cell>
        </row>
        <row r="853">
          <cell r="A853">
            <v>9602</v>
          </cell>
          <cell r="B853" t="str">
            <v>Frizerski saloni i saloni za uljepšavanje</v>
          </cell>
        </row>
        <row r="854">
          <cell r="A854">
            <v>9603</v>
          </cell>
          <cell r="B854" t="str">
            <v>Pogrebne i srodne djelatnosti</v>
          </cell>
        </row>
        <row r="855">
          <cell r="A855">
            <v>9604</v>
          </cell>
          <cell r="B855" t="str">
            <v>Djelatnosti za njegu i održavanje tijela</v>
          </cell>
        </row>
        <row r="856">
          <cell r="A856">
            <v>9609</v>
          </cell>
          <cell r="B856" t="str">
            <v>Ostale osobne uslužne djelatnosti, d. n.</v>
          </cell>
        </row>
        <row r="857">
          <cell r="A857">
            <v>9700</v>
          </cell>
          <cell r="B857" t="str">
            <v>Djelatnosti kućanstava koja zapošljavaju poslugu</v>
          </cell>
        </row>
        <row r="858">
          <cell r="A858">
            <v>9810</v>
          </cell>
          <cell r="B858" t="str">
            <v>Djelatnosti privatnih kućanstava koja proizvode različitu robu za vlastite potrebe</v>
          </cell>
        </row>
        <row r="859">
          <cell r="A859">
            <v>9820</v>
          </cell>
          <cell r="B859" t="str">
            <v>Djelatnosti privatnih kućanstava koja obavljaju različite usluge za vlastite potrebe</v>
          </cell>
        </row>
        <row r="860">
          <cell r="A860">
            <v>9900</v>
          </cell>
          <cell r="B860" t="str">
            <v>Djelatnosti izvanteritorijalnih organizacija i tijela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4" sqref="A4:K4"/>
    </sheetView>
  </sheetViews>
  <sheetFormatPr defaultRowHeight="15" x14ac:dyDescent="0.25"/>
  <cols>
    <col min="11" max="11" width="36.85546875" customWidth="1"/>
  </cols>
  <sheetData>
    <row r="1" spans="1:11" x14ac:dyDescent="0.25">
      <c r="A1" s="1" t="s">
        <v>0</v>
      </c>
      <c r="B1" s="2"/>
      <c r="C1" s="3" t="s">
        <v>1</v>
      </c>
      <c r="D1" s="3"/>
      <c r="E1" s="3" t="s">
        <v>2</v>
      </c>
      <c r="F1" s="3"/>
      <c r="G1" s="3" t="s">
        <v>3</v>
      </c>
      <c r="H1" s="3"/>
      <c r="I1" s="3"/>
      <c r="J1" s="3" t="s">
        <v>4</v>
      </c>
      <c r="K1" s="4"/>
    </row>
    <row r="2" spans="1:11" ht="20.25" x14ac:dyDescent="0.25">
      <c r="A2" s="5"/>
      <c r="B2" s="5"/>
      <c r="C2" s="5"/>
      <c r="D2" s="5"/>
      <c r="E2" s="5"/>
      <c r="F2" s="5"/>
      <c r="G2" s="5"/>
      <c r="H2" s="5"/>
      <c r="I2" s="5"/>
      <c r="J2" s="6" t="s">
        <v>5</v>
      </c>
      <c r="K2" s="6"/>
    </row>
    <row r="3" spans="1:11" ht="24" x14ac:dyDescent="0.25">
      <c r="A3" s="7"/>
      <c r="B3" s="8"/>
      <c r="C3" s="8"/>
      <c r="D3" s="8"/>
      <c r="E3" s="8"/>
      <c r="F3" s="8"/>
      <c r="G3" s="8"/>
      <c r="H3" s="8"/>
      <c r="I3" s="8"/>
      <c r="J3" s="7"/>
      <c r="K3" s="7"/>
    </row>
    <row r="4" spans="1:11" ht="26.25" x14ac:dyDescent="0.4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8" x14ac:dyDescent="0.25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x14ac:dyDescent="0.25">
      <c r="A6" s="11" t="s">
        <v>8</v>
      </c>
      <c r="B6" s="12">
        <v>26065</v>
      </c>
      <c r="C6" s="13"/>
      <c r="D6" s="14" t="s">
        <v>9</v>
      </c>
      <c r="E6" s="15"/>
      <c r="F6" s="16" t="s">
        <v>10</v>
      </c>
      <c r="G6" s="13"/>
      <c r="H6" s="13"/>
      <c r="I6" s="13"/>
      <c r="J6" s="17">
        <f>SUM([1]Skriveni!G2:G1577)</f>
        <v>1111800744.9200006</v>
      </c>
      <c r="K6" s="17"/>
    </row>
    <row r="7" spans="1:1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1" t="s">
        <v>11</v>
      </c>
      <c r="B8" s="18">
        <v>3282228</v>
      </c>
      <c r="C8" s="13"/>
      <c r="D8" s="19"/>
      <c r="E8" s="20"/>
      <c r="F8" s="13"/>
      <c r="G8" s="13"/>
      <c r="H8" s="13"/>
      <c r="I8" s="13"/>
      <c r="J8" s="21" t="s">
        <v>12</v>
      </c>
      <c r="K8" s="21"/>
    </row>
    <row r="9" spans="1:1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1" t="s">
        <v>13</v>
      </c>
      <c r="B10" s="22" t="s">
        <v>14</v>
      </c>
      <c r="C10" s="23"/>
      <c r="D10" s="23"/>
      <c r="E10" s="23"/>
      <c r="F10" s="23"/>
      <c r="G10" s="23"/>
      <c r="H10" s="23"/>
      <c r="I10" s="24"/>
      <c r="J10" s="11" t="s">
        <v>15</v>
      </c>
      <c r="K10" s="25">
        <v>42005</v>
      </c>
    </row>
    <row r="11" spans="1:1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11" t="s">
        <v>16</v>
      </c>
      <c r="B12" s="26">
        <v>10000</v>
      </c>
      <c r="C12" s="27" t="s">
        <v>17</v>
      </c>
      <c r="D12" s="28"/>
      <c r="E12" s="28"/>
      <c r="F12" s="28"/>
      <c r="G12" s="29"/>
      <c r="H12" s="13"/>
      <c r="I12" s="13"/>
      <c r="J12" s="11" t="s">
        <v>18</v>
      </c>
      <c r="K12" s="25">
        <v>42369</v>
      </c>
    </row>
    <row r="13" spans="1:1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25">
      <c r="A14" s="11" t="s">
        <v>19</v>
      </c>
      <c r="B14" s="30" t="s">
        <v>20</v>
      </c>
      <c r="C14" s="31"/>
      <c r="D14" s="31"/>
      <c r="E14" s="31"/>
      <c r="F14" s="31"/>
      <c r="G14" s="32"/>
      <c r="H14" s="13"/>
      <c r="I14" s="13"/>
      <c r="J14" s="11" t="s">
        <v>21</v>
      </c>
      <c r="K14" s="33">
        <v>54493774760</v>
      </c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25">
      <c r="A16" s="11" t="s">
        <v>22</v>
      </c>
      <c r="B16" s="34">
        <v>21</v>
      </c>
      <c r="C16" s="35" t="e">
        <f>IF(B16&gt;0,LOOKUP(B16,R8:R16,S8:S16),"Razina nije upisana")</f>
        <v>#N/A</v>
      </c>
      <c r="D16" s="36"/>
      <c r="E16" s="36"/>
      <c r="F16" s="36"/>
      <c r="G16" s="36"/>
      <c r="H16" s="36"/>
      <c r="I16" s="36"/>
      <c r="J16" s="36"/>
      <c r="K16" s="36"/>
    </row>
    <row r="17" spans="1:11" x14ac:dyDescent="0.25">
      <c r="A17" s="19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5">
      <c r="A18" s="11" t="s">
        <v>23</v>
      </c>
      <c r="B18" s="37">
        <v>9004</v>
      </c>
      <c r="C18" s="35" t="str">
        <f xml:space="preserve"> IF(B18&gt;0,LOOKUP(B18,[1]Sifre!A246:A860,[1]Sifre!B246:B860),"Djelatnost nije upisana")</f>
        <v>Rad umjetničkih objekata</v>
      </c>
      <c r="D18" s="36"/>
      <c r="E18" s="36"/>
      <c r="F18" s="36"/>
      <c r="G18" s="36"/>
      <c r="H18" s="36"/>
      <c r="I18" s="36"/>
      <c r="J18" s="36"/>
      <c r="K18" s="36"/>
    </row>
    <row r="19" spans="1:11" x14ac:dyDescent="0.25">
      <c r="A19" s="19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11" t="s">
        <v>24</v>
      </c>
      <c r="B20" s="38">
        <v>0</v>
      </c>
      <c r="C20" s="35" t="e">
        <f>IF(B20&lt;&gt;"","Razdjel: " &amp; LOOKUP(B20,R53:R100,S53:S100),"Razdjel nije upisan")</f>
        <v>#N/A</v>
      </c>
      <c r="D20" s="36"/>
      <c r="E20" s="36"/>
      <c r="F20" s="36"/>
      <c r="G20" s="36"/>
      <c r="H20" s="36"/>
      <c r="I20" s="36"/>
      <c r="J20" s="36"/>
      <c r="K20" s="36"/>
    </row>
    <row r="21" spans="1:11" x14ac:dyDescent="0.25">
      <c r="A21" s="19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A22" s="39" t="s">
        <v>25</v>
      </c>
      <c r="B22" s="40">
        <v>133</v>
      </c>
      <c r="C22" s="35" t="e">
        <f>IF(B22&gt;0, "Županija: " &amp; LOOKUP(N22,P8:P28,Q8:Q28) &amp; ", grad/općina: " &amp; LOOKUP(B22,N53:N609,O53:O609),"šifra grada/općine nije upisana")</f>
        <v>#N/A</v>
      </c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19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25">
      <c r="A24" s="19"/>
      <c r="B24" s="41" t="s">
        <v>26</v>
      </c>
      <c r="C24" s="13"/>
      <c r="D24" s="42" t="s">
        <v>27</v>
      </c>
      <c r="E24" s="43"/>
      <c r="F24" s="43"/>
      <c r="G24" s="13"/>
      <c r="H24" s="13"/>
      <c r="I24" s="13"/>
      <c r="J24" s="13"/>
      <c r="K24" s="13"/>
    </row>
    <row r="25" spans="1:11" x14ac:dyDescent="0.25">
      <c r="A25" s="44" t="s">
        <v>28</v>
      </c>
      <c r="B25" s="45" t="s">
        <v>29</v>
      </c>
      <c r="C25" s="46" t="s">
        <v>30</v>
      </c>
      <c r="D25" s="47"/>
      <c r="E25" s="48" t="s">
        <v>31</v>
      </c>
      <c r="F25" s="13"/>
      <c r="G25" s="11" t="s">
        <v>32</v>
      </c>
      <c r="H25" s="49" t="s">
        <v>33</v>
      </c>
      <c r="I25" s="50"/>
      <c r="J25" s="50"/>
      <c r="K25" s="51"/>
    </row>
    <row r="26" spans="1:11" x14ac:dyDescent="0.25">
      <c r="A26" s="52"/>
      <c r="B26" s="53"/>
      <c r="C26" s="54"/>
      <c r="D26" s="55"/>
      <c r="E26" s="56"/>
      <c r="F26" s="7"/>
      <c r="G26" s="19"/>
      <c r="H26" s="13"/>
      <c r="I26" s="13"/>
      <c r="J26" s="13"/>
      <c r="K26" s="13"/>
    </row>
    <row r="27" spans="1:11" x14ac:dyDescent="0.25">
      <c r="A27" s="52"/>
      <c r="B27" s="45" t="s">
        <v>29</v>
      </c>
      <c r="C27" s="46" t="s">
        <v>34</v>
      </c>
      <c r="D27" s="57"/>
      <c r="E27" s="48" t="s">
        <v>31</v>
      </c>
      <c r="F27" s="13"/>
      <c r="G27" s="11" t="s">
        <v>35</v>
      </c>
      <c r="H27" s="49" t="s">
        <v>36</v>
      </c>
      <c r="I27" s="51"/>
      <c r="J27" s="19" t="s">
        <v>37</v>
      </c>
      <c r="K27" s="16" t="s">
        <v>38</v>
      </c>
    </row>
    <row r="28" spans="1:11" x14ac:dyDescent="0.25">
      <c r="A28" s="52"/>
      <c r="B28" s="7"/>
      <c r="C28" s="7"/>
      <c r="D28" s="7"/>
      <c r="E28" s="7"/>
      <c r="F28" s="13"/>
      <c r="G28" s="13"/>
      <c r="H28" s="13"/>
      <c r="I28" s="13"/>
      <c r="J28" s="13"/>
      <c r="K28" s="13"/>
    </row>
    <row r="29" spans="1:11" x14ac:dyDescent="0.25">
      <c r="A29" s="52"/>
      <c r="B29" s="45" t="s">
        <v>29</v>
      </c>
      <c r="C29" s="58" t="s">
        <v>39</v>
      </c>
      <c r="D29" s="59"/>
      <c r="E29" s="48" t="s">
        <v>31</v>
      </c>
      <c r="F29" s="13"/>
      <c r="G29" s="11" t="s">
        <v>40</v>
      </c>
      <c r="H29" s="60" t="s">
        <v>41</v>
      </c>
      <c r="I29" s="61"/>
      <c r="J29" s="61"/>
      <c r="K29" s="62"/>
    </row>
    <row r="30" spans="1:11" x14ac:dyDescent="0.25">
      <c r="A30" s="52"/>
      <c r="B30" s="53"/>
      <c r="C30" s="54"/>
      <c r="D30" s="55"/>
      <c r="E30" s="56"/>
      <c r="F30" s="13"/>
      <c r="G30" s="13"/>
      <c r="H30" s="13"/>
      <c r="I30" s="13"/>
      <c r="J30" s="13"/>
      <c r="K30" s="13"/>
    </row>
    <row r="31" spans="1:11" x14ac:dyDescent="0.25">
      <c r="A31" s="52"/>
      <c r="B31" s="63" t="s">
        <v>29</v>
      </c>
      <c r="C31" s="46" t="s">
        <v>42</v>
      </c>
      <c r="D31" s="57"/>
      <c r="E31" s="48" t="s">
        <v>31</v>
      </c>
      <c r="F31" s="13"/>
      <c r="G31" s="19" t="s">
        <v>43</v>
      </c>
      <c r="H31" s="60" t="s">
        <v>44</v>
      </c>
      <c r="I31" s="61"/>
      <c r="J31" s="61"/>
      <c r="K31" s="62"/>
    </row>
    <row r="32" spans="1:11" x14ac:dyDescent="0.25">
      <c r="A32" s="52"/>
      <c r="B32" s="53"/>
      <c r="C32" s="54"/>
      <c r="D32" s="55"/>
      <c r="E32" s="56"/>
      <c r="F32" s="13"/>
      <c r="G32" s="13"/>
      <c r="H32" s="13"/>
      <c r="I32" s="13"/>
      <c r="J32" s="13"/>
      <c r="K32" s="13"/>
    </row>
    <row r="33" spans="1:11" x14ac:dyDescent="0.25">
      <c r="A33" s="64"/>
      <c r="B33" s="45" t="s">
        <v>29</v>
      </c>
      <c r="C33" s="65" t="str">
        <f>IF([1]Skriveni!A1477 = 159,"Obveze (VP 159)","Obveze-M (VP 160)")</f>
        <v>Obveze (VP 159)</v>
      </c>
      <c r="D33" s="66"/>
      <c r="E33" s="48" t="s">
        <v>31</v>
      </c>
      <c r="F33" s="13"/>
      <c r="G33" s="11" t="s">
        <v>45</v>
      </c>
      <c r="H33" s="30" t="s">
        <v>46</v>
      </c>
      <c r="I33" s="31"/>
      <c r="J33" s="31"/>
      <c r="K33" s="32"/>
    </row>
    <row r="34" spans="1:11" x14ac:dyDescent="0.25">
      <c r="A34" s="67"/>
      <c r="B34" s="68"/>
      <c r="C34" s="7"/>
      <c r="D34" s="7"/>
      <c r="E34" s="7"/>
      <c r="F34" s="13"/>
      <c r="G34" s="13"/>
      <c r="H34" s="13"/>
      <c r="I34" s="13"/>
      <c r="J34" s="13"/>
      <c r="K34" s="13"/>
    </row>
    <row r="35" spans="1:11" x14ac:dyDescent="0.25">
      <c r="A35" s="67"/>
      <c r="B35" s="69"/>
      <c r="C35" s="69"/>
      <c r="D35" s="69"/>
      <c r="E35" s="69"/>
      <c r="F35" s="13"/>
      <c r="G35" s="70" t="s">
        <v>47</v>
      </c>
      <c r="H35" s="71" t="str">
        <f>IF([1]Kont!F3&gt;0,"Nisu zadovoljene sve osnovne kontrole, broj kontrola: " &amp; [1]Kont!F3,IF([1]Kont!F2&gt;0,"Obvezne su kontrole zadovoljene, postoji samo " &amp; [1]Kont!F2 &amp; " upozorenja",IF(J6=0,"Obrazac je prazan","Sve osnovne kontrole su zadovoljene")))</f>
        <v>Sve osnovne kontrole su zadovoljene</v>
      </c>
      <c r="I35" s="72"/>
      <c r="J35" s="72"/>
      <c r="K35" s="73"/>
    </row>
    <row r="36" spans="1:11" x14ac:dyDescent="0.25">
      <c r="A36" s="67"/>
      <c r="B36" s="74"/>
      <c r="C36" s="75"/>
      <c r="D36" s="76"/>
      <c r="E36" s="13"/>
      <c r="F36" s="13"/>
      <c r="G36" s="13"/>
      <c r="H36" s="13"/>
      <c r="I36" s="13"/>
      <c r="J36" s="13"/>
      <c r="K36" s="13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33.75" x14ac:dyDescent="0.25">
      <c r="A38" s="77" t="s">
        <v>48</v>
      </c>
      <c r="B38" s="78" t="s">
        <v>49</v>
      </c>
      <c r="C38" s="79"/>
      <c r="D38" s="79"/>
      <c r="E38" s="79"/>
      <c r="F38" s="79"/>
      <c r="G38" s="79"/>
      <c r="H38" s="80"/>
      <c r="I38" s="81" t="s">
        <v>50</v>
      </c>
      <c r="J38" s="82" t="s">
        <v>51</v>
      </c>
      <c r="K38" s="83" t="s">
        <v>52</v>
      </c>
    </row>
    <row r="39" spans="1:11" x14ac:dyDescent="0.25">
      <c r="A39" s="84" t="s">
        <v>53</v>
      </c>
      <c r="B39" s="85" t="s">
        <v>54</v>
      </c>
      <c r="C39" s="86"/>
      <c r="D39" s="86"/>
      <c r="E39" s="86"/>
      <c r="F39" s="86"/>
      <c r="G39" s="86"/>
      <c r="H39" s="87"/>
      <c r="I39" s="88">
        <v>631</v>
      </c>
      <c r="J39" s="89">
        <v>25562630</v>
      </c>
      <c r="K39" s="89">
        <v>28491225</v>
      </c>
    </row>
    <row r="40" spans="1:11" x14ac:dyDescent="0.25">
      <c r="A40" s="52"/>
      <c r="B40" s="90" t="s">
        <v>55</v>
      </c>
      <c r="C40" s="91"/>
      <c r="D40" s="91"/>
      <c r="E40" s="91"/>
      <c r="F40" s="91"/>
      <c r="G40" s="91"/>
      <c r="H40" s="92"/>
      <c r="I40" s="93">
        <v>632</v>
      </c>
      <c r="J40" s="94">
        <v>24768265</v>
      </c>
      <c r="K40" s="94">
        <v>25595886</v>
      </c>
    </row>
    <row r="41" spans="1:11" x14ac:dyDescent="0.25">
      <c r="A41" s="52"/>
      <c r="B41" s="90" t="s">
        <v>56</v>
      </c>
      <c r="C41" s="91"/>
      <c r="D41" s="91"/>
      <c r="E41" s="91"/>
      <c r="F41" s="91"/>
      <c r="G41" s="91"/>
      <c r="H41" s="92"/>
      <c r="I41" s="93">
        <v>633</v>
      </c>
      <c r="J41" s="94">
        <v>794365</v>
      </c>
      <c r="K41" s="94">
        <v>2895339</v>
      </c>
    </row>
    <row r="42" spans="1:11" x14ac:dyDescent="0.25">
      <c r="A42" s="64"/>
      <c r="B42" s="95" t="s">
        <v>57</v>
      </c>
      <c r="C42" s="96"/>
      <c r="D42" s="96"/>
      <c r="E42" s="96"/>
      <c r="F42" s="96"/>
      <c r="G42" s="96"/>
      <c r="H42" s="97"/>
      <c r="I42" s="98">
        <v>634</v>
      </c>
      <c r="J42" s="99">
        <v>0</v>
      </c>
      <c r="K42" s="99">
        <v>0</v>
      </c>
    </row>
    <row r="43" spans="1:11" x14ac:dyDescent="0.25">
      <c r="A43" s="84" t="s">
        <v>58</v>
      </c>
      <c r="B43" s="85" t="s">
        <v>59</v>
      </c>
      <c r="C43" s="86"/>
      <c r="D43" s="86"/>
      <c r="E43" s="86"/>
      <c r="F43" s="86"/>
      <c r="G43" s="86"/>
      <c r="H43" s="87"/>
      <c r="I43" s="88">
        <v>1</v>
      </c>
      <c r="J43" s="89">
        <v>0</v>
      </c>
      <c r="K43" s="89">
        <v>0</v>
      </c>
    </row>
    <row r="44" spans="1:11" x14ac:dyDescent="0.25">
      <c r="A44" s="52"/>
      <c r="B44" s="90" t="s">
        <v>60</v>
      </c>
      <c r="C44" s="100"/>
      <c r="D44" s="100"/>
      <c r="E44" s="100"/>
      <c r="F44" s="100"/>
      <c r="G44" s="100"/>
      <c r="H44" s="101"/>
      <c r="I44" s="93">
        <v>31</v>
      </c>
      <c r="J44" s="94">
        <v>0</v>
      </c>
      <c r="K44" s="94">
        <v>0</v>
      </c>
    </row>
    <row r="45" spans="1:11" x14ac:dyDescent="0.25">
      <c r="A45" s="52"/>
      <c r="B45" s="90" t="s">
        <v>61</v>
      </c>
      <c r="C45" s="100"/>
      <c r="D45" s="100"/>
      <c r="E45" s="100"/>
      <c r="F45" s="100"/>
      <c r="G45" s="100"/>
      <c r="H45" s="101"/>
      <c r="I45" s="93">
        <v>84</v>
      </c>
      <c r="J45" s="94">
        <v>0</v>
      </c>
      <c r="K45" s="94">
        <v>0</v>
      </c>
    </row>
    <row r="46" spans="1:11" x14ac:dyDescent="0.25">
      <c r="A46" s="52"/>
      <c r="B46" s="90" t="s">
        <v>62</v>
      </c>
      <c r="C46" s="100"/>
      <c r="D46" s="100"/>
      <c r="E46" s="100"/>
      <c r="F46" s="100"/>
      <c r="G46" s="100"/>
      <c r="H46" s="101"/>
      <c r="I46" s="93">
        <v>110</v>
      </c>
      <c r="J46" s="94">
        <v>0</v>
      </c>
      <c r="K46" s="94">
        <v>0</v>
      </c>
    </row>
    <row r="47" spans="1:11" x14ac:dyDescent="0.25">
      <c r="A47" s="64"/>
      <c r="B47" s="95" t="s">
        <v>63</v>
      </c>
      <c r="C47" s="102"/>
      <c r="D47" s="102"/>
      <c r="E47" s="102"/>
      <c r="F47" s="102"/>
      <c r="G47" s="102"/>
      <c r="H47" s="103"/>
      <c r="I47" s="98">
        <v>137</v>
      </c>
      <c r="J47" s="99">
        <v>24768265</v>
      </c>
      <c r="K47" s="99">
        <v>25595886</v>
      </c>
    </row>
    <row r="48" spans="1:11" x14ac:dyDescent="0.25">
      <c r="A48" s="84" t="s">
        <v>64</v>
      </c>
      <c r="B48" s="104" t="s">
        <v>65</v>
      </c>
      <c r="C48" s="105"/>
      <c r="D48" s="105"/>
      <c r="E48" s="105"/>
      <c r="F48" s="105"/>
      <c r="G48" s="105"/>
      <c r="H48" s="106"/>
      <c r="I48" s="88">
        <v>1</v>
      </c>
      <c r="J48" s="89">
        <v>0</v>
      </c>
      <c r="K48" s="89">
        <v>256638</v>
      </c>
    </row>
    <row r="49" spans="1:11" x14ac:dyDescent="0.25">
      <c r="A49" s="52"/>
      <c r="B49" s="107" t="s">
        <v>66</v>
      </c>
      <c r="C49" s="91"/>
      <c r="D49" s="91"/>
      <c r="E49" s="91"/>
      <c r="F49" s="91"/>
      <c r="G49" s="91"/>
      <c r="H49" s="92"/>
      <c r="I49" s="93">
        <v>18</v>
      </c>
      <c r="J49" s="94">
        <v>0</v>
      </c>
      <c r="K49" s="94">
        <v>3914</v>
      </c>
    </row>
    <row r="50" spans="1:11" x14ac:dyDescent="0.25">
      <c r="A50" s="52"/>
      <c r="B50" s="107" t="s">
        <v>67</v>
      </c>
      <c r="C50" s="91"/>
      <c r="D50" s="91"/>
      <c r="E50" s="91"/>
      <c r="F50" s="91"/>
      <c r="G50" s="91"/>
      <c r="H50" s="92"/>
      <c r="I50" s="93">
        <v>34</v>
      </c>
      <c r="J50" s="94">
        <v>0</v>
      </c>
      <c r="K50" s="94">
        <v>0</v>
      </c>
    </row>
    <row r="51" spans="1:11" x14ac:dyDescent="0.25">
      <c r="A51" s="64"/>
      <c r="B51" s="108" t="s">
        <v>68</v>
      </c>
      <c r="C51" s="96"/>
      <c r="D51" s="96"/>
      <c r="E51" s="96"/>
      <c r="F51" s="96"/>
      <c r="G51" s="96"/>
      <c r="H51" s="97"/>
      <c r="I51" s="98">
        <v>40</v>
      </c>
      <c r="J51" s="99">
        <v>0</v>
      </c>
      <c r="K51" s="99">
        <v>0</v>
      </c>
    </row>
    <row r="52" spans="1:11" x14ac:dyDescent="0.25">
      <c r="A52" s="84" t="s">
        <v>69</v>
      </c>
      <c r="B52" s="104" t="s">
        <v>70</v>
      </c>
      <c r="C52" s="105"/>
      <c r="D52" s="105"/>
      <c r="E52" s="105"/>
      <c r="F52" s="105"/>
      <c r="G52" s="105"/>
      <c r="H52" s="106"/>
      <c r="I52" s="88">
        <v>1</v>
      </c>
      <c r="J52" s="89">
        <v>7382670</v>
      </c>
      <c r="K52" s="89">
        <v>8799158</v>
      </c>
    </row>
    <row r="53" spans="1:11" x14ac:dyDescent="0.25">
      <c r="A53" s="52"/>
      <c r="B53" s="90" t="s">
        <v>71</v>
      </c>
      <c r="C53" s="91"/>
      <c r="D53" s="91"/>
      <c r="E53" s="91"/>
      <c r="F53" s="91"/>
      <c r="G53" s="91"/>
      <c r="H53" s="92"/>
      <c r="I53" s="93">
        <v>64</v>
      </c>
      <c r="J53" s="94">
        <v>2623148</v>
      </c>
      <c r="K53" s="94">
        <v>5110425</v>
      </c>
    </row>
    <row r="54" spans="1:11" x14ac:dyDescent="0.25">
      <c r="A54" s="52"/>
      <c r="B54" s="90" t="s">
        <v>72</v>
      </c>
      <c r="C54" s="91"/>
      <c r="D54" s="91"/>
      <c r="E54" s="91"/>
      <c r="F54" s="91"/>
      <c r="G54" s="91"/>
      <c r="H54" s="92"/>
      <c r="I54" s="93">
        <v>133</v>
      </c>
      <c r="J54" s="94">
        <v>0</v>
      </c>
      <c r="K54" s="94">
        <v>0</v>
      </c>
    </row>
    <row r="55" spans="1:11" x14ac:dyDescent="0.25">
      <c r="A55" s="64"/>
      <c r="B55" s="95" t="s">
        <v>73</v>
      </c>
      <c r="C55" s="96"/>
      <c r="D55" s="96"/>
      <c r="E55" s="96"/>
      <c r="F55" s="96"/>
      <c r="G55" s="96"/>
      <c r="H55" s="97"/>
      <c r="I55" s="98">
        <v>217</v>
      </c>
      <c r="J55" s="99">
        <v>0</v>
      </c>
      <c r="K55" s="99">
        <v>0</v>
      </c>
    </row>
    <row r="56" spans="1:11" x14ac:dyDescent="0.25">
      <c r="A56" s="84" t="s">
        <v>74</v>
      </c>
      <c r="B56" s="104" t="s">
        <v>75</v>
      </c>
      <c r="C56" s="105"/>
      <c r="D56" s="105"/>
      <c r="E56" s="105"/>
      <c r="F56" s="105"/>
      <c r="G56" s="105"/>
      <c r="H56" s="106"/>
      <c r="I56" s="88">
        <v>1</v>
      </c>
      <c r="J56" s="89" t="s">
        <v>76</v>
      </c>
      <c r="K56" s="89">
        <v>1693333</v>
      </c>
    </row>
    <row r="57" spans="1:11" x14ac:dyDescent="0.25">
      <c r="A57" s="52"/>
      <c r="B57" s="90" t="s">
        <v>77</v>
      </c>
      <c r="C57" s="100"/>
      <c r="D57" s="100"/>
      <c r="E57" s="100"/>
      <c r="F57" s="100"/>
      <c r="G57" s="100"/>
      <c r="H57" s="101"/>
      <c r="I57" s="93">
        <v>38</v>
      </c>
      <c r="J57" s="94" t="s">
        <v>76</v>
      </c>
      <c r="K57" s="94">
        <v>2224935</v>
      </c>
    </row>
    <row r="58" spans="1:11" x14ac:dyDescent="0.25">
      <c r="A58" s="52"/>
      <c r="B58" s="90" t="s">
        <v>78</v>
      </c>
      <c r="C58" s="100"/>
      <c r="D58" s="100"/>
      <c r="E58" s="100"/>
      <c r="F58" s="100"/>
      <c r="G58" s="100"/>
      <c r="H58" s="101"/>
      <c r="I58" s="93">
        <v>39</v>
      </c>
      <c r="J58" s="94" t="s">
        <v>76</v>
      </c>
      <c r="K58" s="94">
        <v>349422</v>
      </c>
    </row>
    <row r="59" spans="1:11" x14ac:dyDescent="0.25">
      <c r="A59" s="64"/>
      <c r="B59" s="95" t="s">
        <v>79</v>
      </c>
      <c r="C59" s="102"/>
      <c r="D59" s="102"/>
      <c r="E59" s="102"/>
      <c r="F59" s="102"/>
      <c r="G59" s="102"/>
      <c r="H59" s="103"/>
      <c r="I59" s="98">
        <v>45</v>
      </c>
      <c r="J59" s="99" t="s">
        <v>76</v>
      </c>
      <c r="K59" s="99">
        <v>349422</v>
      </c>
    </row>
    <row r="60" spans="1:1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1"/>
      <c r="K60" s="111"/>
    </row>
    <row r="61" spans="1:11" x14ac:dyDescent="0.25">
      <c r="A61" s="112" t="s">
        <v>80</v>
      </c>
      <c r="B61" s="110"/>
      <c r="C61" s="110"/>
      <c r="D61" s="110"/>
      <c r="E61" s="110"/>
      <c r="F61" s="110"/>
      <c r="G61" s="110"/>
      <c r="H61" s="110"/>
      <c r="I61" s="110"/>
      <c r="J61" s="113" t="s">
        <v>81</v>
      </c>
      <c r="K61" s="113"/>
    </row>
    <row r="62" spans="1:11" x14ac:dyDescent="0.25">
      <c r="A62" s="114"/>
      <c r="B62" s="114"/>
      <c r="C62" s="114"/>
      <c r="D62" s="114"/>
      <c r="E62" s="114"/>
      <c r="F62" s="114"/>
      <c r="G62" s="115"/>
      <c r="H62" s="114"/>
      <c r="I62" s="114"/>
      <c r="J62" s="114"/>
      <c r="K62" s="114"/>
    </row>
    <row r="63" spans="1:11" x14ac:dyDescent="0.25">
      <c r="A63" s="116" t="s">
        <v>82</v>
      </c>
      <c r="B63" s="116"/>
      <c r="C63" s="116"/>
      <c r="D63" s="116"/>
      <c r="E63" s="117"/>
      <c r="F63" s="118" t="s">
        <v>83</v>
      </c>
      <c r="G63" s="117"/>
      <c r="H63" s="119" t="s">
        <v>84</v>
      </c>
      <c r="I63" s="120"/>
      <c r="J63" s="120"/>
      <c r="K63" s="120"/>
    </row>
  </sheetData>
  <mergeCells count="61">
    <mergeCell ref="A63:D63"/>
    <mergeCell ref="H63:K63"/>
    <mergeCell ref="A56:A59"/>
    <mergeCell ref="B56:H56"/>
    <mergeCell ref="B57:H57"/>
    <mergeCell ref="B58:H58"/>
    <mergeCell ref="B59:H59"/>
    <mergeCell ref="J61:K61"/>
    <mergeCell ref="A48:A51"/>
    <mergeCell ref="B48:H48"/>
    <mergeCell ref="B49:H49"/>
    <mergeCell ref="B50:H50"/>
    <mergeCell ref="B51:H51"/>
    <mergeCell ref="A52:A55"/>
    <mergeCell ref="B52:H52"/>
    <mergeCell ref="B53:H53"/>
    <mergeCell ref="B54:H54"/>
    <mergeCell ref="B55:H55"/>
    <mergeCell ref="A43:A47"/>
    <mergeCell ref="B43:H43"/>
    <mergeCell ref="B44:H44"/>
    <mergeCell ref="B45:H45"/>
    <mergeCell ref="B46:H46"/>
    <mergeCell ref="B47:H47"/>
    <mergeCell ref="C33:D33"/>
    <mergeCell ref="H33:K33"/>
    <mergeCell ref="H35:K35"/>
    <mergeCell ref="B38:H38"/>
    <mergeCell ref="A39:A42"/>
    <mergeCell ref="B39:H39"/>
    <mergeCell ref="B40:H40"/>
    <mergeCell ref="B41:H41"/>
    <mergeCell ref="B42:H42"/>
    <mergeCell ref="D24:F24"/>
    <mergeCell ref="A25:A33"/>
    <mergeCell ref="C25:D25"/>
    <mergeCell ref="H25:K25"/>
    <mergeCell ref="C27:D27"/>
    <mergeCell ref="H27:I27"/>
    <mergeCell ref="C29:D29"/>
    <mergeCell ref="H29:K29"/>
    <mergeCell ref="C31:D31"/>
    <mergeCell ref="H31:K31"/>
    <mergeCell ref="C12:G12"/>
    <mergeCell ref="B14:G14"/>
    <mergeCell ref="C16:K16"/>
    <mergeCell ref="C18:K18"/>
    <mergeCell ref="C20:K20"/>
    <mergeCell ref="C22:K22"/>
    <mergeCell ref="A4:K4"/>
    <mergeCell ref="A5:K5"/>
    <mergeCell ref="D6:E6"/>
    <mergeCell ref="J6:K6"/>
    <mergeCell ref="J8:K8"/>
    <mergeCell ref="B10:I10"/>
    <mergeCell ref="A1:B1"/>
    <mergeCell ref="C1:D1"/>
    <mergeCell ref="E1:F1"/>
    <mergeCell ref="G1:I1"/>
    <mergeCell ref="J1:K1"/>
    <mergeCell ref="J2:K2"/>
  </mergeCells>
  <conditionalFormatting sqref="E33 E27 E29 E31 E25">
    <cfRule type="cellIs" dxfId="5" priority="1" stopIfTrue="1" operator="notEqual">
      <formula>"Nema"</formula>
    </cfRule>
  </conditionalFormatting>
  <conditionalFormatting sqref="H35:K35">
    <cfRule type="cellIs" dxfId="3" priority="2" stopIfTrue="1" operator="equal">
      <formula>"Sve osnovne kontrole su zadovoljene"</formula>
    </cfRule>
    <cfRule type="cellIs" dxfId="2" priority="3" stopIfTrue="1" operator="equal">
      <formula>"Obrazac je prazan"</formula>
    </cfRule>
  </conditionalFormatting>
  <dataValidations count="12">
    <dataValidation type="list" allowBlank="1" showInputMessage="1" showErrorMessage="1" sqref="F6">
      <formula1>$N$40:$N$51</formula1>
    </dataValidation>
    <dataValidation type="list" allowBlank="1" showInputMessage="1" showErrorMessage="1" sqref="B18">
      <formula1>$W$38:$W$653</formula1>
    </dataValidation>
    <dataValidation type="list" allowBlank="1" showInputMessage="1" showErrorMessage="1" sqref="B20">
      <formula1>$R$53:$R$100</formula1>
    </dataValidation>
    <dataValidation type="date" operator="greaterThanOrEqual" allowBlank="1" showInputMessage="1" showErrorMessage="1" errorTitle="Neispravan podatak" error="Dozvoljen je samo upis datuma većega od datuma početka razdoblja. godine. Pripazite prilikom upisa datuma da NE unosite točku iza godine, primjerice: 30.09.2009 (a ne 30.09.2009.)." sqref="K12">
      <formula1>39448</formula1>
    </dataValidation>
    <dataValidation type="date" operator="greaterThanOrEqual" allowBlank="1" showInputMessage="1" showErrorMessage="1" errorTitle="Neispravan podatak" error="Dozvoljen je samo upis datuma većega ili jednaka 1. siječnja 2008. godine. Pripazite prilikom upisa datuma da NE unosite točku iza godine, primjerice: 01.01.2009 (a ne 01.01.2009.)." sqref="K10">
      <formula1>39448</formula1>
    </dataValidation>
    <dataValidation type="whole" allowBlank="1" showInputMessage="1" showErrorMessage="1" sqref="B12">
      <formula1>10000</formula1>
      <formula2>60000</formula2>
    </dataValidation>
    <dataValidation type="list" allowBlank="1" showInputMessage="1" showErrorMessage="1" sqref="B16">
      <formula1>$R$8:$R$16</formula1>
    </dataValidation>
    <dataValidation type="list" allowBlank="1" showInputMessage="1" showErrorMessage="1" sqref="B22">
      <formula1>$N$53:$N$609</formula1>
    </dataValidation>
    <dataValidation type="whole" allowBlank="1" showInputMessage="1" showErrorMessage="1" errorTitle="Nedopušten unos" error="Ako obveznik ne posjeduje OIB ne upisuje ga. OIB se upisuje kao brojevna vrijednost veća od broja 10, a manja od 99999999999, tj. na najviše 11 znamenaka. Upisujete ga bez vodećih nula, a po upisu pokazat će se i vodeće nule." sqref="K14">
      <formula1>10</formula1>
      <formula2>99999999999</formula2>
    </dataValidation>
    <dataValidation type="textLength" allowBlank="1" showInputMessage="1" showErrorMessage="1" errorTitle="Neispravan unos" error="Upisuje se samo ime i prezime zakonskog predstavnika koji potpisuje obrazac, bez ikakvog dodatka (titule, funkcije, v.d. i slično)" sqref="H33:K33">
      <formula1>5</formula1>
      <formula2>30</formula2>
    </dataValidation>
    <dataValidation type="textLength" allowBlank="1" showInputMessage="1" showErrorMessage="1" errorTitle="Neispravan unos" error="Upisuje se samo ime i prezime osobe za kontaktiranje, bez ikakvog dodatka (titule, funkcije i slično)" sqref="H25:K25">
      <formula1>5</formula1>
      <formula2>30</formula2>
    </dataValidation>
    <dataValidation type="list" showInputMessage="1" showErrorMessage="1" sqref="B31">
      <formula1>"DA,NE"</formula1>
    </dataValidation>
  </dataValidations>
  <hyperlinks>
    <hyperlink ref="C25:D25" location="PRRAS!B4" tooltip=" Radni list za popunjavanje Obrasca PR-RAS" display="PR-RAS (VP 151)"/>
    <hyperlink ref="J1:K1" location="Prom!A1" tooltip="Popis promjena po verzijama" display="Promjene"/>
    <hyperlink ref="G1:I1" location="Sifre!A1" tooltip="Šifarnik općina, razdjela i djelatnosti" display="Sifre"/>
    <hyperlink ref="E1:F1" location="Kont!A1" tooltip="Radni list Kontrole" display="Kontrole"/>
    <hyperlink ref="C1:D1" location="Upute!A2" tooltip="Upute o popunjavanju obrasca i načinu rada s Excel datotekom" display="Uputa"/>
    <hyperlink ref="C33:D33" location="Obv!B4" tooltip="Radni list za popunjavanje obrasca Obveze" display="Obveze (VP 159 i 160)"/>
    <hyperlink ref="E25" location="Kont!A26" tooltip="Pregled kontrola PR-RAS obrasca" display="Kont!A26"/>
    <hyperlink ref="E29" location="Kont!A252" tooltip="Pregled kontrola RAS-funkcijskog obrasca" display="Kont!A252"/>
    <hyperlink ref="E31" location="Kont!A244" tooltip="Pregled kontrola obrasca P-VRIO" display="Kont!A244"/>
    <hyperlink ref="E27" location="Kont!A225" tooltip="Pregled kontrola BIL obrasca" display="Kont!A225"/>
    <hyperlink ref="C29:D29" location="RasF!B4" tooltip="Radni list za popunjavanje obrasca RAS-funkcijski" display="RAS funkcijski (VP 154)"/>
    <hyperlink ref="C31:D31" location="PVRIO!B4" tooltip="Radni list za popunjavanje P-VRIO obrasca" display="P-VRIO (VP 156)"/>
    <hyperlink ref="C27" location="Bil!B4" tooltip="Radni list za popunajvanje BIL obrasca" display="BIL (VP 158)"/>
    <hyperlink ref="C27:D27" location="Bil!B4" tooltip="Radni list za popunajvanje BIL obrasca" display="BIL (VP 158)"/>
    <hyperlink ref="E33" location="Kont!A241" tooltip="Kontrole obrasca Obveze" display="Kont!A241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2016-04-14T09:57:56Z</dcterms:created>
  <dcterms:modified xsi:type="dcterms:W3CDTF">2016-04-14T09:58:26Z</dcterms:modified>
</cp:coreProperties>
</file>