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IspisRebalansaOsnovni" sheetId="1" r:id="rId1"/>
  </sheets>
  <definedNames>
    <definedName name="_xlnm.Print_Titles" localSheetId="0">'IspisRebalansaOsnovni'!$1:$1</definedName>
  </definedNames>
  <calcPr fullCalcOnLoad="1"/>
</workbook>
</file>

<file path=xl/sharedStrings.xml><?xml version="1.0" encoding="utf-8"?>
<sst xmlns="http://schemas.openxmlformats.org/spreadsheetml/2006/main" count="485" uniqueCount="272">
  <si>
    <t>KONCERTNA DVORANA VATROSLAVA LISINSKOG</t>
  </si>
  <si>
    <t>Datum:</t>
  </si>
  <si>
    <t>TRG STJEPANA RADIĆA 4</t>
  </si>
  <si>
    <t>Vrijeme:</t>
  </si>
  <si>
    <t>OIB: 54493774760</t>
  </si>
  <si>
    <t>Pozicija</t>
  </si>
  <si>
    <t>Šifra</t>
  </si>
  <si>
    <t>Naziv</t>
  </si>
  <si>
    <t>SVEUKUPNO RASHODI</t>
  </si>
  <si>
    <t>Razdjel 024</t>
  </si>
  <si>
    <t>GRADSKI URED ZA KULTURU, MEĐUGRADSKU I MEĐUNARODNU SURADNJU I CIVILNO DRUŠTVO</t>
  </si>
  <si>
    <t>Glava 02402</t>
  </si>
  <si>
    <t>USTANOVE U KULTURI</t>
  </si>
  <si>
    <t>Proračunski korisnik 0240226065</t>
  </si>
  <si>
    <t>Glavni program A02</t>
  </si>
  <si>
    <t>PRORAČUNSKI KORISNICI</t>
  </si>
  <si>
    <t>Program A022124</t>
  </si>
  <si>
    <t>JAVNA UPRAVA I ADMINISTRACIJA</t>
  </si>
  <si>
    <t>Aktivnost A022124A212401</t>
  </si>
  <si>
    <t>REDOVNA DJELATNOST PRORAČUNSKIH KORISNIKA</t>
  </si>
  <si>
    <t>Izvor 1.1.2</t>
  </si>
  <si>
    <t>OPĆI PRIHODI I PRIMICI - PK U SUSTAVU RIZNICE</t>
  </si>
  <si>
    <t>R0198477</t>
  </si>
  <si>
    <t>3111</t>
  </si>
  <si>
    <t>Plaće za redovan rad</t>
  </si>
  <si>
    <t>R0198480</t>
  </si>
  <si>
    <t>3121</t>
  </si>
  <si>
    <t>Ostali rashodi za zaposlene</t>
  </si>
  <si>
    <t>R0198482</t>
  </si>
  <si>
    <t>3132</t>
  </si>
  <si>
    <t>Doprinosi za obvezno zdravstveno osiguranje</t>
  </si>
  <si>
    <t>R0198485</t>
  </si>
  <si>
    <t>3212</t>
  </si>
  <si>
    <t>Naknade za prijevoz, za rad na terenu i odvojeni život</t>
  </si>
  <si>
    <t>R0198487</t>
  </si>
  <si>
    <t>3213</t>
  </si>
  <si>
    <t>Stručno usavršavanje zaposlenika</t>
  </si>
  <si>
    <t>R0198490</t>
  </si>
  <si>
    <t>3221</t>
  </si>
  <si>
    <t>Uredski materijal i ostali materijalni rashodi</t>
  </si>
  <si>
    <t>R0198492</t>
  </si>
  <si>
    <t>3222</t>
  </si>
  <si>
    <t>Materijal i sirovine</t>
  </si>
  <si>
    <t>R0198494</t>
  </si>
  <si>
    <t>3223</t>
  </si>
  <si>
    <t>Energija</t>
  </si>
  <si>
    <t>R0198496</t>
  </si>
  <si>
    <t>3224</t>
  </si>
  <si>
    <t>Materijal i dijelovi za tekuće i investicijsko održavanje</t>
  </si>
  <si>
    <t>R0198498</t>
  </si>
  <si>
    <t>3225</t>
  </si>
  <si>
    <t>Sitni inventar i auto gume</t>
  </si>
  <si>
    <t>R0198501</t>
  </si>
  <si>
    <t>3231</t>
  </si>
  <si>
    <t>Usluge telefona, pošte i prijevoza</t>
  </si>
  <si>
    <t>R0198503</t>
  </si>
  <si>
    <t>3232</t>
  </si>
  <si>
    <t>Usluge tekućeg i investicijskog održavanja</t>
  </si>
  <si>
    <t>R0198506</t>
  </si>
  <si>
    <t>3234</t>
  </si>
  <si>
    <t>Komunalne usluge</t>
  </si>
  <si>
    <t>R0198508</t>
  </si>
  <si>
    <t>3235</t>
  </si>
  <si>
    <t>Zakupnine i najamnine</t>
  </si>
  <si>
    <t>R9004398</t>
  </si>
  <si>
    <t>3237</t>
  </si>
  <si>
    <t>Intelektualne i osobne usluge</t>
  </si>
  <si>
    <t>R0198513</t>
  </si>
  <si>
    <t>3238</t>
  </si>
  <si>
    <t>Računalne usluge</t>
  </si>
  <si>
    <t>R0198515</t>
  </si>
  <si>
    <t>3239</t>
  </si>
  <si>
    <t>Ostale usluge</t>
  </si>
  <si>
    <t>R0198519</t>
  </si>
  <si>
    <t>3291</t>
  </si>
  <si>
    <t>Naknade za rad predstavničkih i izvršnih tijela, povjerenstava i slično</t>
  </si>
  <si>
    <t>R0198521</t>
  </si>
  <si>
    <t>3292</t>
  </si>
  <si>
    <t>Premije osiguranja</t>
  </si>
  <si>
    <t>R0198524</t>
  </si>
  <si>
    <t>3294</t>
  </si>
  <si>
    <t>Članarine i norme</t>
  </si>
  <si>
    <t>R0198528</t>
  </si>
  <si>
    <t>3299</t>
  </si>
  <si>
    <t>Ostali nespomenuti rashodi poslovanja</t>
  </si>
  <si>
    <t>R0198532</t>
  </si>
  <si>
    <t>3431</t>
  </si>
  <si>
    <t>Bankarske usluge i usluge platnog prometa</t>
  </si>
  <si>
    <t>R0198535</t>
  </si>
  <si>
    <t>3433</t>
  </si>
  <si>
    <t>Zatezne kamate</t>
  </si>
  <si>
    <t>R0198536</t>
  </si>
  <si>
    <t>3721</t>
  </si>
  <si>
    <t>Naknade građanima i kućanstvima u novcu</t>
  </si>
  <si>
    <t>Izvor 3.1.1</t>
  </si>
  <si>
    <t>VLASTITI PRIHODI-PRORAČUNSKI KORISNICI</t>
  </si>
  <si>
    <t>R9009366</t>
  </si>
  <si>
    <t>R0198479</t>
  </si>
  <si>
    <t>3112</t>
  </si>
  <si>
    <t>Plaće u naravi</t>
  </si>
  <si>
    <t>R9009368</t>
  </si>
  <si>
    <t>R9009396</t>
  </si>
  <si>
    <t>R9008723</t>
  </si>
  <si>
    <t>3211</t>
  </si>
  <si>
    <t>Službena putovanja</t>
  </si>
  <si>
    <t>R9009370</t>
  </si>
  <si>
    <t>R0198488</t>
  </si>
  <si>
    <t>R9008725</t>
  </si>
  <si>
    <t>3214</t>
  </si>
  <si>
    <t>Ostale naknade troškova zaposlenima</t>
  </si>
  <si>
    <t>R9004399</t>
  </si>
  <si>
    <t>R9009371</t>
  </si>
  <si>
    <t>R9009372</t>
  </si>
  <si>
    <t>R9004400</t>
  </si>
  <si>
    <t>R9009373</t>
  </si>
  <si>
    <t>R9007009</t>
  </si>
  <si>
    <t>3227</t>
  </si>
  <si>
    <t>Službena, radna i zaštitna odjeća i obuća</t>
  </si>
  <si>
    <t>R0198502</t>
  </si>
  <si>
    <t>R9004401</t>
  </si>
  <si>
    <t>R9008487</t>
  </si>
  <si>
    <t>3233</t>
  </si>
  <si>
    <t>Usluge promidžbe i informiranja</t>
  </si>
  <si>
    <t>R9009374</t>
  </si>
  <si>
    <t>R9009375</t>
  </si>
  <si>
    <t>R0198510</t>
  </si>
  <si>
    <t>3236</t>
  </si>
  <si>
    <t>Zdravstvene i veterinarske usluge</t>
  </si>
  <si>
    <t>R0198512</t>
  </si>
  <si>
    <t>R9004402</t>
  </si>
  <si>
    <t>R0198516</t>
  </si>
  <si>
    <t>R9009376</t>
  </si>
  <si>
    <t>R0198523</t>
  </si>
  <si>
    <t>3293</t>
  </si>
  <si>
    <t>Reprezentacija</t>
  </si>
  <si>
    <t>R0198525</t>
  </si>
  <si>
    <t>R0198527</t>
  </si>
  <si>
    <t>3295</t>
  </si>
  <si>
    <t>Pristojbe i naknade</t>
  </si>
  <si>
    <t>R9008729</t>
  </si>
  <si>
    <t>3296</t>
  </si>
  <si>
    <t>Troškovi sudskih postupaka</t>
  </si>
  <si>
    <t>R0198529</t>
  </si>
  <si>
    <t>R9011046</t>
  </si>
  <si>
    <t>R9009377</t>
  </si>
  <si>
    <t>3432</t>
  </si>
  <si>
    <t>Negativne tečajne razlike i razlike zbog primjene valutne klauzule</t>
  </si>
  <si>
    <t>R9002460</t>
  </si>
  <si>
    <t>R9009378</t>
  </si>
  <si>
    <t>Izvor 4.3.1</t>
  </si>
  <si>
    <t>PRIHODI ZA POSEBNE NAMJENE-PRORAČUNSKI KORISNICI</t>
  </si>
  <si>
    <t>R9008482</t>
  </si>
  <si>
    <t>R9008484</t>
  </si>
  <si>
    <t>R9008486</t>
  </si>
  <si>
    <t>R0200554</t>
  </si>
  <si>
    <t>R0200555</t>
  </si>
  <si>
    <t>R9008488</t>
  </si>
  <si>
    <t>R0200557</t>
  </si>
  <si>
    <t>R9004403</t>
  </si>
  <si>
    <t>R0200559</t>
  </si>
  <si>
    <t>R9008490</t>
  </si>
  <si>
    <t>R9008730</t>
  </si>
  <si>
    <t>R0200560</t>
  </si>
  <si>
    <t>R0200561</t>
  </si>
  <si>
    <t>R0200562</t>
  </si>
  <si>
    <t>Izvor 5.2.1</t>
  </si>
  <si>
    <t>POMOĆI IZ DRUGIH PRORAČUNA-PK</t>
  </si>
  <si>
    <t>R0200545</t>
  </si>
  <si>
    <t>R9009367</t>
  </si>
  <si>
    <t>R9009395</t>
  </si>
  <si>
    <t>R0200546</t>
  </si>
  <si>
    <t>Aktivnost A022124A212402</t>
  </si>
  <si>
    <t>PROGRAMSKA DJELATNOST JAVNIH USTANOVA</t>
  </si>
  <si>
    <t>R0198540</t>
  </si>
  <si>
    <t>R9010854</t>
  </si>
  <si>
    <t>R0198542</t>
  </si>
  <si>
    <t>R0198544</t>
  </si>
  <si>
    <t>R0198546</t>
  </si>
  <si>
    <t>R9004405</t>
  </si>
  <si>
    <t>R0198548</t>
  </si>
  <si>
    <t>R9010855</t>
  </si>
  <si>
    <t>R9004406</t>
  </si>
  <si>
    <t>R9008491</t>
  </si>
  <si>
    <t>R9008493</t>
  </si>
  <si>
    <t>R0200544</t>
  </si>
  <si>
    <t>R0200548</t>
  </si>
  <si>
    <t>R0200549</t>
  </si>
  <si>
    <t>R9008495</t>
  </si>
  <si>
    <t>R0200550</t>
  </si>
  <si>
    <t>R0200552</t>
  </si>
  <si>
    <t>R0200563</t>
  </si>
  <si>
    <t>3241</t>
  </si>
  <si>
    <t>Naknade troškova osobama izvan radnog odnosa</t>
  </si>
  <si>
    <t>R0200553</t>
  </si>
  <si>
    <t>R9008497</t>
  </si>
  <si>
    <t>R9008499</t>
  </si>
  <si>
    <t>R9008501</t>
  </si>
  <si>
    <t>R9008503</t>
  </si>
  <si>
    <t>R9002462</t>
  </si>
  <si>
    <t>3831</t>
  </si>
  <si>
    <t>Naknade šteta pravnim i fizičkim osobama</t>
  </si>
  <si>
    <t>R9009379</t>
  </si>
  <si>
    <t>R9008492</t>
  </si>
  <si>
    <t>R9008494</t>
  </si>
  <si>
    <t>R9004502</t>
  </si>
  <si>
    <t>R9004503</t>
  </si>
  <si>
    <t>R9004504</t>
  </si>
  <si>
    <t>R9004505</t>
  </si>
  <si>
    <t>R9008496</t>
  </si>
  <si>
    <t>R0200551</t>
  </si>
  <si>
    <t>R9009381</t>
  </si>
  <si>
    <t>R9009383</t>
  </si>
  <si>
    <t>R9004506</t>
  </si>
  <si>
    <t>R9009384</t>
  </si>
  <si>
    <t>R9008498</t>
  </si>
  <si>
    <t>R9008500</t>
  </si>
  <si>
    <t>R9008502</t>
  </si>
  <si>
    <t>R9008504</t>
  </si>
  <si>
    <t>R9002461</t>
  </si>
  <si>
    <t>R9009380</t>
  </si>
  <si>
    <t>R9009386</t>
  </si>
  <si>
    <t>R9009387</t>
  </si>
  <si>
    <t>R9009388</t>
  </si>
  <si>
    <t>R9009385</t>
  </si>
  <si>
    <t>R9009382</t>
  </si>
  <si>
    <t>R0200547</t>
  </si>
  <si>
    <t>Aktivnost A022124K212401</t>
  </si>
  <si>
    <t>OPREMANJE USTANOVA U KULTURI</t>
  </si>
  <si>
    <t>R9004404</t>
  </si>
  <si>
    <t>4222</t>
  </si>
  <si>
    <t>Komunikacijska oprema</t>
  </si>
  <si>
    <t>R9011047</t>
  </si>
  <si>
    <t>4123</t>
  </si>
  <si>
    <t>Licence</t>
  </si>
  <si>
    <t>R9009352</t>
  </si>
  <si>
    <t>4221</t>
  </si>
  <si>
    <t>Uredska oprema i namještaj</t>
  </si>
  <si>
    <t>R9009354</t>
  </si>
  <si>
    <t>R9009356</t>
  </si>
  <si>
    <t>4223</t>
  </si>
  <si>
    <t>Oprema za održavanje i zaštitu</t>
  </si>
  <si>
    <t>R9009358</t>
  </si>
  <si>
    <t>4225</t>
  </si>
  <si>
    <t>Instrumenti, uređaji i strojevi</t>
  </si>
  <si>
    <t>R9009360</t>
  </si>
  <si>
    <t>4226</t>
  </si>
  <si>
    <t>Sportska i glazbena oprema</t>
  </si>
  <si>
    <t>R9009397</t>
  </si>
  <si>
    <t>4227</t>
  </si>
  <si>
    <t>Uređaji, strojevi i oprema za ostale namjene</t>
  </si>
  <si>
    <t>R9009364</t>
  </si>
  <si>
    <t>4262</t>
  </si>
  <si>
    <t>Ulaganja u računalne programe</t>
  </si>
  <si>
    <t>R9009353</t>
  </si>
  <si>
    <t>R9009355</t>
  </si>
  <si>
    <t>R9009357</t>
  </si>
  <si>
    <t>R9009359</t>
  </si>
  <si>
    <t>R9009361</t>
  </si>
  <si>
    <t>R9009363</t>
  </si>
  <si>
    <t>R9009365</t>
  </si>
  <si>
    <t>Izvor 7.1.1</t>
  </si>
  <si>
    <t>PRIHODI OD PRODAJE ILI ZAMJ. NEF. IMOVINE I NAKN. S NASL.-PK</t>
  </si>
  <si>
    <t>R9000119</t>
  </si>
  <si>
    <t>Ostala prava</t>
  </si>
  <si>
    <t>PLAN 2023            €</t>
  </si>
  <si>
    <t>ZADNJI REBALANS        €</t>
  </si>
  <si>
    <t>REBALANS FINANCIJSKOG PLANA RASHODA 2023 GODINE</t>
  </si>
  <si>
    <t>R9014551</t>
  </si>
  <si>
    <t>Plan izradio:</t>
  </si>
  <si>
    <t>Josip Tokić</t>
  </si>
  <si>
    <t>Ravnateljica:</t>
  </si>
  <si>
    <t>Nina Čalopek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</si>
</sst>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d\.m\.yyyy\."/>
    <numFmt numFmtId="186" formatCode="[$-1041A]h:mm"/>
    <numFmt numFmtId="187" formatCode="[$-1041A]#,##0.00;\-\ #,##0.00"/>
    <numFmt numFmtId="188" formatCode="[$-1041A]#,##0.000;\-\ #,##0.000"/>
    <numFmt numFmtId="189" formatCode="[$-1041A]#,##0.0;\-\ #,##0.0"/>
    <numFmt numFmtId="190" formatCode="[$-1041A]#,##0;\-\ #,##0"/>
    <numFmt numFmtId="191" formatCode="0.0"/>
    <numFmt numFmtId="192" formatCode="_-* #,##0.00\ _k_n_-;\-* #,##0.00\ _k_n_-;_-* &quot;-&quot;??\ _k_n_-;_-@_-"/>
    <numFmt numFmtId="193" formatCode="_-* #,##0.00\ [$kn-41A]_-;\-* #,##0.00\ [$kn-41A]_-;_-* &quot;-&quot;??\ [$kn-41A]_-;_-@_-"/>
    <numFmt numFmtId="194" formatCode="_-* #,##0.0\ _k_n_-;\-* #,##0.0\ _k_n_-;_-* &quot;-&quot;??\ _k_n_-;_-@_-"/>
    <numFmt numFmtId="195" formatCode="_-* #,##0.000\ _k_n_-;\-* #,##0.000\ _k_n_-;_-* &quot;-&quot;??\ _k_n_-;_-@_-"/>
    <numFmt numFmtId="196" formatCode="_-* #,##0\ _k_n_-;\-* #,##0\ _k_n_-;_-* &quot;-&quot;??\ _k_n_-;_-@_-"/>
    <numFmt numFmtId="197" formatCode="_-* #,##0.00\ [$€-1]_-;\-* #,##0.00\ [$€-1]_-;_-* &quot;-&quot;??\ [$€-1]_-;_-@_-"/>
  </numFmts>
  <fonts count="45">
    <font>
      <sz val="10"/>
      <name val="Arial"/>
      <family val="0"/>
    </font>
    <font>
      <sz val="10"/>
      <color indexed="8"/>
      <name val="Arial"/>
      <family val="2"/>
    </font>
    <font>
      <b/>
      <sz val="11.95"/>
      <color indexed="8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B3B3FF"/>
        <bgColor indexed="64"/>
      </patternFill>
    </fill>
    <fill>
      <patternFill patternType="solid">
        <fgColor rgb="FFC1C1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EA"/>
        <bgColor indexed="64"/>
      </patternFill>
    </fill>
    <fill>
      <patternFill patternType="solid">
        <fgColor rgb="FF0000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EDEFE"/>
        <bgColor indexed="64"/>
      </patternFill>
    </fill>
    <fill>
      <patternFill patternType="solid">
        <fgColor rgb="FFDEDEFE"/>
        <bgColor indexed="64"/>
      </patternFill>
    </fill>
    <fill>
      <patternFill patternType="solid">
        <fgColor rgb="FFB3B3FF"/>
        <bgColor indexed="64"/>
      </patternFill>
    </fill>
    <fill>
      <patternFill patternType="solid">
        <fgColor rgb="FFC1C1FF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0000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0" fillId="0" borderId="10" xfId="0" applyBorder="1" applyAlignment="1">
      <alignment/>
    </xf>
    <xf numFmtId="0" fontId="4" fillId="33" borderId="10" xfId="0" applyFont="1" applyFill="1" applyBorder="1" applyAlignment="1" applyProtection="1">
      <alignment horizontal="center" vertical="top" wrapText="1" readingOrder="1"/>
      <protection locked="0"/>
    </xf>
    <xf numFmtId="0" fontId="6" fillId="34" borderId="10" xfId="0" applyFont="1" applyFill="1" applyBorder="1" applyAlignment="1" applyProtection="1">
      <alignment vertical="top" wrapText="1" readingOrder="1"/>
      <protection locked="0"/>
    </xf>
    <xf numFmtId="0" fontId="6" fillId="35" borderId="10" xfId="0" applyFont="1" applyFill="1" applyBorder="1" applyAlignment="1" applyProtection="1">
      <alignment vertical="top" wrapText="1" readingOrder="1"/>
      <protection locked="0"/>
    </xf>
    <xf numFmtId="0" fontId="4" fillId="36" borderId="10" xfId="0" applyFont="1" applyFill="1" applyBorder="1" applyAlignment="1" applyProtection="1">
      <alignment vertical="top" wrapText="1" readingOrder="1"/>
      <protection locked="0"/>
    </xf>
    <xf numFmtId="0" fontId="4" fillId="37" borderId="10" xfId="0" applyFont="1" applyFill="1" applyBorder="1" applyAlignment="1" applyProtection="1">
      <alignment vertical="top" wrapText="1" readingOrder="1"/>
      <protection locked="0"/>
    </xf>
    <xf numFmtId="0" fontId="4" fillId="37" borderId="10" xfId="0" applyFont="1" applyFill="1" applyBorder="1" applyAlignment="1" applyProtection="1">
      <alignment horizontal="left" vertical="top" wrapText="1" readingOrder="1"/>
      <protection locked="0"/>
    </xf>
    <xf numFmtId="0" fontId="4" fillId="38" borderId="10" xfId="0" applyFont="1" applyFill="1" applyBorder="1" applyAlignment="1" applyProtection="1">
      <alignment vertical="top" wrapText="1" readingOrder="1"/>
      <protection locked="0"/>
    </xf>
    <xf numFmtId="0" fontId="4" fillId="39" borderId="10" xfId="0" applyFont="1" applyFill="1" applyBorder="1" applyAlignment="1" applyProtection="1">
      <alignment vertical="top" wrapText="1" readingOrder="1"/>
      <protection locked="0"/>
    </xf>
    <xf numFmtId="0" fontId="6" fillId="40" borderId="10" xfId="0" applyFont="1" applyFill="1" applyBorder="1" applyAlignment="1" applyProtection="1">
      <alignment vertical="top" wrapText="1" readingOrder="1"/>
      <protection locked="0"/>
    </xf>
    <xf numFmtId="0" fontId="0" fillId="41" borderId="10" xfId="0" applyFill="1" applyBorder="1" applyAlignment="1">
      <alignment/>
    </xf>
    <xf numFmtId="0" fontId="6" fillId="42" borderId="10" xfId="0" applyFont="1" applyFill="1" applyBorder="1" applyAlignment="1" applyProtection="1">
      <alignment vertical="top" wrapText="1" readingOrder="1"/>
      <protection locked="0"/>
    </xf>
    <xf numFmtId="0" fontId="0" fillId="43" borderId="10" xfId="0" applyFill="1" applyBorder="1" applyAlignment="1">
      <alignment/>
    </xf>
    <xf numFmtId="0" fontId="4" fillId="44" borderId="10" xfId="0" applyFont="1" applyFill="1" applyBorder="1" applyAlignment="1" applyProtection="1">
      <alignment vertical="top" wrapText="1" readingOrder="1"/>
      <protection locked="0"/>
    </xf>
    <xf numFmtId="0" fontId="0" fillId="45" borderId="10" xfId="0" applyFill="1" applyBorder="1" applyAlignment="1">
      <alignment/>
    </xf>
    <xf numFmtId="0" fontId="4" fillId="46" borderId="10" xfId="0" applyFont="1" applyFill="1" applyBorder="1" applyAlignment="1" applyProtection="1">
      <alignment vertical="top" wrapText="1" readingOrder="1"/>
      <protection locked="0"/>
    </xf>
    <xf numFmtId="0" fontId="0" fillId="47" borderId="10" xfId="0" applyFill="1" applyBorder="1" applyAlignment="1">
      <alignment/>
    </xf>
    <xf numFmtId="0" fontId="0" fillId="48" borderId="10" xfId="0" applyFill="1" applyBorder="1" applyAlignment="1">
      <alignment vertical="center"/>
    </xf>
    <xf numFmtId="0" fontId="0" fillId="49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190" fontId="0" fillId="0" borderId="10" xfId="0" applyNumberFormat="1" applyBorder="1" applyAlignment="1">
      <alignment/>
    </xf>
    <xf numFmtId="197" fontId="0" fillId="0" borderId="0" xfId="0" applyNumberFormat="1" applyAlignment="1">
      <alignment/>
    </xf>
    <xf numFmtId="9" fontId="0" fillId="0" borderId="0" xfId="0" applyNumberFormat="1" applyAlignment="1">
      <alignment/>
    </xf>
    <xf numFmtId="197" fontId="7" fillId="0" borderId="0" xfId="0" applyNumberFormat="1" applyFont="1" applyAlignment="1">
      <alignment/>
    </xf>
    <xf numFmtId="0" fontId="0" fillId="0" borderId="0" xfId="0" applyFont="1" applyAlignment="1">
      <alignment/>
    </xf>
    <xf numFmtId="190" fontId="0" fillId="0" borderId="0" xfId="0" applyNumberFormat="1" applyAlignment="1">
      <alignment/>
    </xf>
    <xf numFmtId="196" fontId="0" fillId="0" borderId="0" xfId="0" applyNumberFormat="1" applyFont="1" applyAlignment="1">
      <alignment/>
    </xf>
    <xf numFmtId="190" fontId="8" fillId="37" borderId="10" xfId="0" applyNumberFormat="1" applyFont="1" applyFill="1" applyBorder="1" applyAlignment="1" applyProtection="1">
      <alignment vertical="top" wrapText="1" readingOrder="1"/>
      <protection locked="0"/>
    </xf>
    <xf numFmtId="0" fontId="4" fillId="37" borderId="10" xfId="0" applyFont="1" applyFill="1" applyBorder="1" applyAlignment="1" applyProtection="1">
      <alignment vertical="top" wrapText="1" readingOrder="1"/>
      <protection locked="0"/>
    </xf>
    <xf numFmtId="0" fontId="0" fillId="0" borderId="10" xfId="0" applyBorder="1" applyAlignment="1">
      <alignment/>
    </xf>
    <xf numFmtId="190" fontId="4" fillId="37" borderId="11" xfId="0" applyNumberFormat="1" applyFont="1" applyFill="1" applyBorder="1" applyAlignment="1" applyProtection="1">
      <alignment vertical="top" wrapText="1" readingOrder="1"/>
      <protection locked="0"/>
    </xf>
    <xf numFmtId="190" fontId="4" fillId="37" borderId="12" xfId="0" applyNumberFormat="1" applyFont="1" applyFill="1" applyBorder="1" applyAlignment="1" applyProtection="1">
      <alignment vertical="top" wrapText="1" readingOrder="1"/>
      <protection locked="0"/>
    </xf>
    <xf numFmtId="0" fontId="4" fillId="44" borderId="10" xfId="0" applyFont="1" applyFill="1" applyBorder="1" applyAlignment="1" applyProtection="1">
      <alignment vertical="top" wrapText="1" readingOrder="1"/>
      <protection locked="0"/>
    </xf>
    <xf numFmtId="0" fontId="0" fillId="45" borderId="10" xfId="0" applyFill="1" applyBorder="1" applyAlignment="1">
      <alignment/>
    </xf>
    <xf numFmtId="190" fontId="8" fillId="44" borderId="11" xfId="0" applyNumberFormat="1" applyFont="1" applyFill="1" applyBorder="1" applyAlignment="1" applyProtection="1">
      <alignment vertical="top" wrapText="1" readingOrder="1"/>
      <protection locked="0"/>
    </xf>
    <xf numFmtId="190" fontId="8" fillId="44" borderId="12" xfId="0" applyNumberFormat="1" applyFont="1" applyFill="1" applyBorder="1" applyAlignment="1" applyProtection="1">
      <alignment vertical="top" wrapText="1" readingOrder="1"/>
      <protection locked="0"/>
    </xf>
    <xf numFmtId="190" fontId="4" fillId="44" borderId="11" xfId="0" applyNumberFormat="1" applyFont="1" applyFill="1" applyBorder="1" applyAlignment="1" applyProtection="1">
      <alignment vertical="top" wrapText="1" readingOrder="1"/>
      <protection locked="0"/>
    </xf>
    <xf numFmtId="190" fontId="4" fillId="44" borderId="12" xfId="0" applyNumberFormat="1" applyFont="1" applyFill="1" applyBorder="1" applyAlignment="1" applyProtection="1">
      <alignment vertical="top" wrapText="1" readingOrder="1"/>
      <protection locked="0"/>
    </xf>
    <xf numFmtId="0" fontId="4" fillId="46" borderId="10" xfId="0" applyFont="1" applyFill="1" applyBorder="1" applyAlignment="1" applyProtection="1">
      <alignment vertical="top" wrapText="1" readingOrder="1"/>
      <protection locked="0"/>
    </xf>
    <xf numFmtId="0" fontId="0" fillId="47" borderId="10" xfId="0" applyFill="1" applyBorder="1" applyAlignment="1">
      <alignment/>
    </xf>
    <xf numFmtId="190" fontId="4" fillId="46" borderId="11" xfId="0" applyNumberFormat="1" applyFont="1" applyFill="1" applyBorder="1" applyAlignment="1" applyProtection="1">
      <alignment vertical="top" wrapText="1" readingOrder="1"/>
      <protection locked="0"/>
    </xf>
    <xf numFmtId="190" fontId="4" fillId="46" borderId="12" xfId="0" applyNumberFormat="1" applyFont="1" applyFill="1" applyBorder="1" applyAlignment="1" applyProtection="1">
      <alignment vertical="top" wrapText="1" readingOrder="1"/>
      <protection locked="0"/>
    </xf>
    <xf numFmtId="0" fontId="4" fillId="37" borderId="11" xfId="0" applyFont="1" applyFill="1" applyBorder="1" applyAlignment="1" applyProtection="1">
      <alignment horizontal="left" vertical="top" wrapText="1" readingOrder="1"/>
      <protection locked="0"/>
    </xf>
    <xf numFmtId="0" fontId="4" fillId="37" borderId="13" xfId="0" applyFont="1" applyFill="1" applyBorder="1" applyAlignment="1" applyProtection="1">
      <alignment horizontal="left" vertical="top" wrapText="1" readingOrder="1"/>
      <protection locked="0"/>
    </xf>
    <xf numFmtId="0" fontId="4" fillId="37" borderId="12" xfId="0" applyFont="1" applyFill="1" applyBorder="1" applyAlignment="1" applyProtection="1">
      <alignment horizontal="left" vertical="top" wrapText="1" readingOrder="1"/>
      <protection locked="0"/>
    </xf>
    <xf numFmtId="190" fontId="4" fillId="37" borderId="11" xfId="0" applyNumberFormat="1" applyFont="1" applyFill="1" applyBorder="1" applyAlignment="1" applyProtection="1">
      <alignment horizontal="right" vertical="top" wrapText="1" readingOrder="1"/>
      <protection locked="0"/>
    </xf>
    <xf numFmtId="190" fontId="4" fillId="37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39" borderId="10" xfId="0" applyFont="1" applyFill="1" applyBorder="1" applyAlignment="1" applyProtection="1">
      <alignment vertical="top" wrapText="1" readingOrder="1"/>
      <protection locked="0"/>
    </xf>
    <xf numFmtId="0" fontId="0" fillId="49" borderId="10" xfId="0" applyFill="1" applyBorder="1" applyAlignment="1">
      <alignment/>
    </xf>
    <xf numFmtId="190" fontId="4" fillId="39" borderId="11" xfId="0" applyNumberFormat="1" applyFont="1" applyFill="1" applyBorder="1" applyAlignment="1" applyProtection="1">
      <alignment vertical="center" wrapText="1" readingOrder="1"/>
      <protection locked="0"/>
    </xf>
    <xf numFmtId="190" fontId="4" fillId="39" borderId="12" xfId="0" applyNumberFormat="1" applyFont="1" applyFill="1" applyBorder="1" applyAlignment="1" applyProtection="1">
      <alignment vertical="center" wrapText="1" readingOrder="1"/>
      <protection locked="0"/>
    </xf>
    <xf numFmtId="190" fontId="4" fillId="36" borderId="11" xfId="0" applyNumberFormat="1" applyFont="1" applyFill="1" applyBorder="1" applyAlignment="1" applyProtection="1">
      <alignment vertical="center" wrapText="1" readingOrder="1"/>
      <protection locked="0"/>
    </xf>
    <xf numFmtId="190" fontId="4" fillId="36" borderId="12" xfId="0" applyNumberFormat="1" applyFont="1" applyFill="1" applyBorder="1" applyAlignment="1" applyProtection="1">
      <alignment vertical="center" wrapText="1" readingOrder="1"/>
      <protection locked="0"/>
    </xf>
    <xf numFmtId="0" fontId="6" fillId="40" borderId="10" xfId="0" applyFont="1" applyFill="1" applyBorder="1" applyAlignment="1" applyProtection="1">
      <alignment vertical="top" wrapText="1" readingOrder="1"/>
      <protection locked="0"/>
    </xf>
    <xf numFmtId="0" fontId="0" fillId="41" borderId="10" xfId="0" applyFill="1" applyBorder="1" applyAlignment="1">
      <alignment/>
    </xf>
    <xf numFmtId="190" fontId="6" fillId="40" borderId="11" xfId="0" applyNumberFormat="1" applyFont="1" applyFill="1" applyBorder="1" applyAlignment="1" applyProtection="1">
      <alignment vertical="top" wrapText="1" readingOrder="1"/>
      <protection locked="0"/>
    </xf>
    <xf numFmtId="190" fontId="6" fillId="40" borderId="12" xfId="0" applyNumberFormat="1" applyFont="1" applyFill="1" applyBorder="1" applyAlignment="1" applyProtection="1">
      <alignment vertical="top" wrapText="1" readingOrder="1"/>
      <protection locked="0"/>
    </xf>
    <xf numFmtId="0" fontId="4" fillId="38" borderId="10" xfId="0" applyFont="1" applyFill="1" applyBorder="1" applyAlignment="1" applyProtection="1">
      <alignment vertical="top" wrapText="1" readingOrder="1"/>
      <protection locked="0"/>
    </xf>
    <xf numFmtId="0" fontId="0" fillId="48" borderId="10" xfId="0" applyFill="1" applyBorder="1" applyAlignment="1">
      <alignment wrapText="1"/>
    </xf>
    <xf numFmtId="0" fontId="0" fillId="48" borderId="10" xfId="0" applyFill="1" applyBorder="1" applyAlignment="1">
      <alignment/>
    </xf>
    <xf numFmtId="190" fontId="4" fillId="38" borderId="11" xfId="0" applyNumberFormat="1" applyFont="1" applyFill="1" applyBorder="1" applyAlignment="1" applyProtection="1">
      <alignment vertical="center" wrapText="1" readingOrder="1"/>
      <protection locked="0"/>
    </xf>
    <xf numFmtId="190" fontId="4" fillId="38" borderId="12" xfId="0" applyNumberFormat="1" applyFont="1" applyFill="1" applyBorder="1" applyAlignment="1" applyProtection="1">
      <alignment vertical="center" wrapText="1" readingOrder="1"/>
      <protection locked="0"/>
    </xf>
    <xf numFmtId="0" fontId="6" fillId="35" borderId="10" xfId="0" applyFont="1" applyFill="1" applyBorder="1" applyAlignment="1" applyProtection="1">
      <alignment vertical="top" wrapText="1" readingOrder="1"/>
      <protection locked="0"/>
    </xf>
    <xf numFmtId="190" fontId="6" fillId="35" borderId="11" xfId="0" applyNumberFormat="1" applyFont="1" applyFill="1" applyBorder="1" applyAlignment="1" applyProtection="1">
      <alignment vertical="top" wrapText="1" readingOrder="1"/>
      <protection locked="0"/>
    </xf>
    <xf numFmtId="190" fontId="6" fillId="35" borderId="12" xfId="0" applyNumberFormat="1" applyFont="1" applyFill="1" applyBorder="1" applyAlignment="1" applyProtection="1">
      <alignment vertical="top" wrapText="1" readingOrder="1"/>
      <protection locked="0"/>
    </xf>
    <xf numFmtId="0" fontId="6" fillId="42" borderId="10" xfId="0" applyFont="1" applyFill="1" applyBorder="1" applyAlignment="1" applyProtection="1">
      <alignment vertical="top" wrapText="1" readingOrder="1"/>
      <protection locked="0"/>
    </xf>
    <xf numFmtId="0" fontId="0" fillId="43" borderId="10" xfId="0" applyFill="1" applyBorder="1" applyAlignment="1">
      <alignment/>
    </xf>
    <xf numFmtId="190" fontId="6" fillId="42" borderId="11" xfId="0" applyNumberFormat="1" applyFont="1" applyFill="1" applyBorder="1" applyAlignment="1" applyProtection="1">
      <alignment vertical="top" wrapText="1" readingOrder="1"/>
      <protection locked="0"/>
    </xf>
    <xf numFmtId="190" fontId="6" fillId="42" borderId="12" xfId="0" applyNumberFormat="1" applyFont="1" applyFill="1" applyBorder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5" fillId="33" borderId="11" xfId="0" applyFont="1" applyFill="1" applyBorder="1" applyAlignment="1" applyProtection="1">
      <alignment horizontal="center" vertical="top" wrapText="1" readingOrder="1"/>
      <protection locked="0"/>
    </xf>
    <xf numFmtId="0" fontId="5" fillId="33" borderId="12" xfId="0" applyFont="1" applyFill="1" applyBorder="1" applyAlignment="1" applyProtection="1">
      <alignment horizontal="center" vertical="top" wrapText="1" readingOrder="1"/>
      <protection locked="0"/>
    </xf>
    <xf numFmtId="0" fontId="6" fillId="34" borderId="10" xfId="0" applyFont="1" applyFill="1" applyBorder="1" applyAlignment="1" applyProtection="1">
      <alignment vertical="top" wrapText="1" readingOrder="1"/>
      <protection locked="0"/>
    </xf>
    <xf numFmtId="190" fontId="6" fillId="34" borderId="11" xfId="0" applyNumberFormat="1" applyFont="1" applyFill="1" applyBorder="1" applyAlignment="1" applyProtection="1">
      <alignment vertical="top" wrapText="1" readingOrder="1"/>
      <protection locked="0"/>
    </xf>
    <xf numFmtId="190" fontId="6" fillId="34" borderId="12" xfId="0" applyNumberFormat="1" applyFont="1" applyFill="1" applyBorder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185" fontId="1" fillId="0" borderId="0" xfId="0" applyNumberFormat="1" applyFont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186" fontId="1" fillId="0" borderId="0" xfId="0" applyNumberFormat="1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5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190" fontId="6" fillId="34" borderId="10" xfId="0" applyNumberFormat="1" applyFont="1" applyFill="1" applyBorder="1" applyAlignment="1" applyProtection="1">
      <alignment vertical="top" wrapText="1" readingOrder="1"/>
      <protection locked="0"/>
    </xf>
    <xf numFmtId="190" fontId="0" fillId="0" borderId="10" xfId="0" applyNumberFormat="1" applyBorder="1" applyAlignment="1">
      <alignment/>
    </xf>
    <xf numFmtId="190" fontId="6" fillId="50" borderId="10" xfId="0" applyNumberFormat="1" applyFont="1" applyFill="1" applyBorder="1" applyAlignment="1" applyProtection="1">
      <alignment vertical="top" wrapText="1" readingOrder="1"/>
      <protection locked="0"/>
    </xf>
    <xf numFmtId="190" fontId="0" fillId="51" borderId="10" xfId="0" applyNumberFormat="1" applyFill="1" applyBorder="1" applyAlignment="1">
      <alignment/>
    </xf>
    <xf numFmtId="190" fontId="6" fillId="42" borderId="10" xfId="0" applyNumberFormat="1" applyFont="1" applyFill="1" applyBorder="1" applyAlignment="1" applyProtection="1">
      <alignment vertical="top" wrapText="1" readingOrder="1"/>
      <protection locked="0"/>
    </xf>
    <xf numFmtId="190" fontId="0" fillId="43" borderId="10" xfId="0" applyNumberFormat="1" applyFill="1" applyBorder="1" applyAlignment="1">
      <alignment/>
    </xf>
    <xf numFmtId="190" fontId="6" fillId="40" borderId="10" xfId="0" applyNumberFormat="1" applyFont="1" applyFill="1" applyBorder="1" applyAlignment="1" applyProtection="1">
      <alignment vertical="top" wrapText="1" readingOrder="1"/>
      <protection locked="0"/>
    </xf>
    <xf numFmtId="190" fontId="0" fillId="41" borderId="10" xfId="0" applyNumberFormat="1" applyFill="1" applyBorder="1" applyAlignment="1">
      <alignment/>
    </xf>
    <xf numFmtId="190" fontId="4" fillId="38" borderId="10" xfId="0" applyNumberFormat="1" applyFont="1" applyFill="1" applyBorder="1" applyAlignment="1" applyProtection="1">
      <alignment vertical="center" wrapText="1" readingOrder="1"/>
      <protection locked="0"/>
    </xf>
    <xf numFmtId="190" fontId="0" fillId="48" borderId="10" xfId="0" applyNumberFormat="1" applyFill="1" applyBorder="1" applyAlignment="1">
      <alignment vertical="center"/>
    </xf>
    <xf numFmtId="190" fontId="4" fillId="39" borderId="10" xfId="0" applyNumberFormat="1" applyFont="1" applyFill="1" applyBorder="1" applyAlignment="1" applyProtection="1">
      <alignment vertical="center" wrapText="1" readingOrder="1"/>
      <protection locked="0"/>
    </xf>
    <xf numFmtId="190" fontId="0" fillId="49" borderId="10" xfId="0" applyNumberFormat="1" applyFill="1" applyBorder="1" applyAlignment="1">
      <alignment vertical="center"/>
    </xf>
    <xf numFmtId="190" fontId="4" fillId="36" borderId="10" xfId="0" applyNumberFormat="1" applyFont="1" applyFill="1" applyBorder="1" applyAlignment="1" applyProtection="1">
      <alignment vertical="center" wrapText="1" readingOrder="1"/>
      <protection locked="0"/>
    </xf>
    <xf numFmtId="190" fontId="0" fillId="0" borderId="10" xfId="0" applyNumberFormat="1" applyBorder="1" applyAlignment="1">
      <alignment vertical="center"/>
    </xf>
    <xf numFmtId="190" fontId="4" fillId="44" borderId="10" xfId="0" applyNumberFormat="1" applyFont="1" applyFill="1" applyBorder="1" applyAlignment="1" applyProtection="1">
      <alignment vertical="top" wrapText="1" readingOrder="1"/>
      <protection locked="0"/>
    </xf>
    <xf numFmtId="190" fontId="0" fillId="45" borderId="10" xfId="0" applyNumberFormat="1" applyFill="1" applyBorder="1" applyAlignment="1">
      <alignment/>
    </xf>
    <xf numFmtId="190" fontId="4" fillId="37" borderId="10" xfId="0" applyNumberFormat="1" applyFont="1" applyFill="1" applyBorder="1" applyAlignment="1" applyProtection="1">
      <alignment vertical="top" wrapText="1" readingOrder="1"/>
      <protection locked="0"/>
    </xf>
    <xf numFmtId="190" fontId="4" fillId="37" borderId="10" xfId="0" applyNumberFormat="1" applyFont="1" applyFill="1" applyBorder="1" applyAlignment="1" applyProtection="1">
      <alignment horizontal="right" vertical="top" wrapText="1" readingOrder="1"/>
      <protection locked="0"/>
    </xf>
    <xf numFmtId="190" fontId="0" fillId="0" borderId="10" xfId="0" applyNumberFormat="1" applyBorder="1" applyAlignment="1">
      <alignment horizontal="right"/>
    </xf>
    <xf numFmtId="190" fontId="8" fillId="37" borderId="11" xfId="0" applyNumberFormat="1" applyFont="1" applyFill="1" applyBorder="1" applyAlignment="1" applyProtection="1">
      <alignment vertical="top" wrapText="1" readingOrder="1"/>
      <protection locked="0"/>
    </xf>
    <xf numFmtId="190" fontId="8" fillId="37" borderId="12" xfId="0" applyNumberFormat="1" applyFont="1" applyFill="1" applyBorder="1" applyAlignment="1" applyProtection="1">
      <alignment vertical="top" wrapText="1" readingOrder="1"/>
      <protection locked="0"/>
    </xf>
    <xf numFmtId="190" fontId="44" fillId="37" borderId="11" xfId="0" applyNumberFormat="1" applyFont="1" applyFill="1" applyBorder="1" applyAlignment="1" applyProtection="1">
      <alignment vertical="top" wrapText="1" readingOrder="1"/>
      <protection locked="0"/>
    </xf>
    <xf numFmtId="190" fontId="44" fillId="37" borderId="12" xfId="0" applyNumberFormat="1" applyFont="1" applyFill="1" applyBorder="1" applyAlignment="1" applyProtection="1">
      <alignment vertical="top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000000"/>
      <rgbColor rgb="00757575"/>
      <rgbColor rgb="00FFFFFF"/>
      <rgbColor rgb="00000080"/>
      <rgbColor rgb="000000CE"/>
      <rgbColor rgb="003535FF"/>
      <rgbColor rgb="009CA9FE"/>
      <rgbColor rgb="00C1C1FF"/>
      <rgbColor rgb="00E1E1FF"/>
      <rgbColor rgb="00FFFF97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X187"/>
  <sheetViews>
    <sheetView showGridLines="0" tabSelected="1" zoomScale="120" zoomScaleNormal="120" zoomScalePageLayoutView="0" workbookViewId="0" topLeftCell="A1">
      <pane ySplit="1" topLeftCell="A12" activePane="bottomLeft" state="frozen"/>
      <selection pane="topLeft" activeCell="A1" sqref="A1"/>
      <selection pane="bottomLeft" activeCell="S138" sqref="S138:T138"/>
    </sheetView>
  </sheetViews>
  <sheetFormatPr defaultColWidth="9.140625" defaultRowHeight="12.75"/>
  <cols>
    <col min="1" max="1" width="0.9921875" style="0" customWidth="1"/>
    <col min="2" max="2" width="8.00390625" style="0" customWidth="1"/>
    <col min="3" max="3" width="10.8515625" style="0" customWidth="1"/>
    <col min="4" max="4" width="5.00390625" style="0" hidden="1" customWidth="1"/>
    <col min="5" max="5" width="3.140625" style="0" hidden="1" customWidth="1"/>
    <col min="6" max="6" width="6.57421875" style="0" customWidth="1"/>
    <col min="7" max="7" width="0.5625" style="0" customWidth="1"/>
    <col min="8" max="8" width="10.140625" style="0" customWidth="1"/>
    <col min="9" max="9" width="23.28125" style="0" customWidth="1"/>
    <col min="10" max="10" width="4.57421875" style="0" customWidth="1"/>
    <col min="11" max="11" width="3.140625" style="0" customWidth="1"/>
    <col min="12" max="12" width="2.140625" style="0" customWidth="1"/>
    <col min="13" max="13" width="6.28125" style="0" customWidth="1"/>
    <col min="14" max="14" width="0.9921875" style="0" hidden="1" customWidth="1"/>
    <col min="15" max="15" width="3.421875" style="0" hidden="1" customWidth="1"/>
    <col min="16" max="16" width="11.28125" style="0" customWidth="1"/>
    <col min="17" max="17" width="2.140625" style="0" customWidth="1"/>
    <col min="18" max="18" width="0" style="0" hidden="1" customWidth="1"/>
    <col min="19" max="19" width="9.7109375" style="28" customWidth="1"/>
    <col min="20" max="20" width="0.2890625" style="0" customWidth="1"/>
    <col min="22" max="22" width="15.28125" style="0" customWidth="1"/>
    <col min="24" max="24" width="15.00390625" style="0" bestFit="1" customWidth="1"/>
  </cols>
  <sheetData>
    <row r="1" ht="14.25" customHeight="1"/>
    <row r="2" ht="3" customHeight="1"/>
    <row r="3" spans="2:16" ht="25.5">
      <c r="B3" s="80" t="s">
        <v>0</v>
      </c>
      <c r="C3" s="72"/>
      <c r="D3" s="72"/>
      <c r="E3" s="72"/>
      <c r="F3" s="72"/>
      <c r="G3" s="72"/>
      <c r="H3" s="72"/>
      <c r="M3" s="1" t="s">
        <v>1</v>
      </c>
      <c r="O3" s="81">
        <v>45288</v>
      </c>
      <c r="P3" s="72"/>
    </row>
    <row r="4" ht="0.75" customHeight="1"/>
    <row r="5" spans="2:16" ht="13.5" customHeight="1">
      <c r="B5" s="80" t="s">
        <v>2</v>
      </c>
      <c r="C5" s="72"/>
      <c r="D5" s="72"/>
      <c r="E5" s="72"/>
      <c r="F5" s="72"/>
      <c r="G5" s="72"/>
      <c r="K5" s="82" t="s">
        <v>3</v>
      </c>
      <c r="L5" s="72"/>
      <c r="M5" s="72"/>
      <c r="O5" s="83">
        <v>0.40138888888888885</v>
      </c>
      <c r="P5" s="72"/>
    </row>
    <row r="6" ht="0.75" customHeight="1"/>
    <row r="7" spans="2:4" ht="12.75">
      <c r="B7" s="80" t="s">
        <v>4</v>
      </c>
      <c r="C7" s="72"/>
      <c r="D7" s="72"/>
    </row>
    <row r="8" spans="2:12" ht="12.75" customHeight="1">
      <c r="B8" s="72"/>
      <c r="C8" s="72"/>
      <c r="D8" s="72"/>
      <c r="G8" s="84" t="s">
        <v>266</v>
      </c>
      <c r="H8" s="84"/>
      <c r="I8" s="84"/>
      <c r="J8" s="84"/>
      <c r="K8" s="84"/>
      <c r="L8" s="84"/>
    </row>
    <row r="9" spans="7:12" ht="19.5" customHeight="1">
      <c r="G9" s="84"/>
      <c r="H9" s="84"/>
      <c r="I9" s="84"/>
      <c r="J9" s="84"/>
      <c r="K9" s="84"/>
      <c r="L9" s="84"/>
    </row>
    <row r="10" ht="1.5" customHeight="1"/>
    <row r="11" spans="4:11" ht="18" customHeight="1">
      <c r="D11" s="71"/>
      <c r="E11" s="72"/>
      <c r="F11" s="72"/>
      <c r="G11" s="72"/>
      <c r="H11" s="72"/>
      <c r="I11" s="72"/>
      <c r="J11" s="72"/>
      <c r="K11" s="72"/>
    </row>
    <row r="12" ht="12.75" customHeight="1"/>
    <row r="13" spans="2:20" ht="36.75" customHeight="1">
      <c r="B13" s="3" t="s">
        <v>5</v>
      </c>
      <c r="C13" s="73" t="s">
        <v>6</v>
      </c>
      <c r="D13" s="74"/>
      <c r="E13" s="74"/>
      <c r="F13" s="73" t="s">
        <v>7</v>
      </c>
      <c r="G13" s="74"/>
      <c r="H13" s="74"/>
      <c r="I13" s="74"/>
      <c r="J13" s="74"/>
      <c r="K13" s="74"/>
      <c r="L13" s="74"/>
      <c r="M13" s="74"/>
      <c r="N13" s="74"/>
      <c r="O13" s="74"/>
      <c r="P13" s="75" t="s">
        <v>265</v>
      </c>
      <c r="Q13" s="76"/>
      <c r="R13" s="2"/>
      <c r="S13" s="85" t="s">
        <v>264</v>
      </c>
      <c r="T13" s="86"/>
    </row>
    <row r="14" spans="2:20" ht="12.75">
      <c r="B14" s="4"/>
      <c r="C14" s="77"/>
      <c r="D14" s="31"/>
      <c r="E14" s="31"/>
      <c r="F14" s="77" t="s">
        <v>8</v>
      </c>
      <c r="G14" s="31"/>
      <c r="H14" s="31"/>
      <c r="I14" s="31"/>
      <c r="J14" s="31"/>
      <c r="K14" s="31"/>
      <c r="L14" s="31"/>
      <c r="M14" s="31"/>
      <c r="N14" s="31"/>
      <c r="O14" s="31"/>
      <c r="P14" s="78">
        <f>SUM(P15)</f>
        <v>6581200</v>
      </c>
      <c r="Q14" s="79"/>
      <c r="R14" s="2"/>
      <c r="S14" s="87">
        <f>SUM(S15)</f>
        <v>6801300</v>
      </c>
      <c r="T14" s="88"/>
    </row>
    <row r="15" spans="2:20" ht="12.75">
      <c r="B15" s="5"/>
      <c r="C15" s="64" t="s">
        <v>9</v>
      </c>
      <c r="D15" s="31"/>
      <c r="E15" s="31"/>
      <c r="F15" s="64" t="s">
        <v>10</v>
      </c>
      <c r="G15" s="31"/>
      <c r="H15" s="31"/>
      <c r="I15" s="31"/>
      <c r="J15" s="31"/>
      <c r="K15" s="31"/>
      <c r="L15" s="31"/>
      <c r="M15" s="31"/>
      <c r="N15" s="31"/>
      <c r="O15" s="31"/>
      <c r="P15" s="65">
        <f>SUM(P16)</f>
        <v>6581200</v>
      </c>
      <c r="Q15" s="66"/>
      <c r="R15" s="2"/>
      <c r="S15" s="89">
        <f>SUM(S16)</f>
        <v>6801300</v>
      </c>
      <c r="T15" s="90"/>
    </row>
    <row r="16" spans="2:20" ht="12.75">
      <c r="B16" s="13"/>
      <c r="C16" s="67" t="s">
        <v>11</v>
      </c>
      <c r="D16" s="68"/>
      <c r="E16" s="68"/>
      <c r="F16" s="67" t="s">
        <v>12</v>
      </c>
      <c r="G16" s="68"/>
      <c r="H16" s="68"/>
      <c r="I16" s="68"/>
      <c r="J16" s="68"/>
      <c r="K16" s="68"/>
      <c r="L16" s="68"/>
      <c r="M16" s="68"/>
      <c r="N16" s="68"/>
      <c r="O16" s="68"/>
      <c r="P16" s="69">
        <f>SUM(P17)</f>
        <v>6581200</v>
      </c>
      <c r="Q16" s="70"/>
      <c r="R16" s="14"/>
      <c r="S16" s="91">
        <f>SUM(S17)</f>
        <v>6801300</v>
      </c>
      <c r="T16" s="92"/>
    </row>
    <row r="17" spans="2:20" ht="12.75">
      <c r="B17" s="11"/>
      <c r="C17" s="55" t="s">
        <v>13</v>
      </c>
      <c r="D17" s="56"/>
      <c r="E17" s="56"/>
      <c r="F17" s="55" t="s">
        <v>0</v>
      </c>
      <c r="G17" s="56"/>
      <c r="H17" s="56"/>
      <c r="I17" s="56"/>
      <c r="J17" s="56"/>
      <c r="K17" s="56"/>
      <c r="L17" s="56"/>
      <c r="M17" s="56"/>
      <c r="N17" s="56"/>
      <c r="O17" s="56"/>
      <c r="P17" s="57">
        <f>SUM(P18)</f>
        <v>6581200</v>
      </c>
      <c r="Q17" s="58"/>
      <c r="R17" s="12"/>
      <c r="S17" s="93">
        <f>SUM(S18)</f>
        <v>6801300</v>
      </c>
      <c r="T17" s="94"/>
    </row>
    <row r="18" spans="2:20" ht="22.5" customHeight="1">
      <c r="B18" s="9"/>
      <c r="C18" s="59" t="s">
        <v>14</v>
      </c>
      <c r="D18" s="60"/>
      <c r="E18" s="60"/>
      <c r="F18" s="59" t="s">
        <v>15</v>
      </c>
      <c r="G18" s="61"/>
      <c r="H18" s="61"/>
      <c r="I18" s="61"/>
      <c r="J18" s="61"/>
      <c r="K18" s="61"/>
      <c r="L18" s="61"/>
      <c r="M18" s="61"/>
      <c r="N18" s="61"/>
      <c r="O18" s="61"/>
      <c r="P18" s="62">
        <f>SUM(P19)</f>
        <v>6581200</v>
      </c>
      <c r="Q18" s="63"/>
      <c r="R18" s="19"/>
      <c r="S18" s="95">
        <f>SUM(S19)</f>
        <v>6801300</v>
      </c>
      <c r="T18" s="96"/>
    </row>
    <row r="19" spans="2:20" ht="17.25" customHeight="1">
      <c r="B19" s="10"/>
      <c r="C19" s="49" t="s">
        <v>16</v>
      </c>
      <c r="D19" s="50"/>
      <c r="E19" s="50"/>
      <c r="F19" s="49" t="s">
        <v>17</v>
      </c>
      <c r="G19" s="50"/>
      <c r="H19" s="50"/>
      <c r="I19" s="50"/>
      <c r="J19" s="50"/>
      <c r="K19" s="50"/>
      <c r="L19" s="50"/>
      <c r="M19" s="50"/>
      <c r="N19" s="50"/>
      <c r="O19" s="50"/>
      <c r="P19" s="51">
        <f>SUM(P20,P101,P155)</f>
        <v>6581200</v>
      </c>
      <c r="Q19" s="52"/>
      <c r="R19" s="20"/>
      <c r="S19" s="97">
        <f>SUM(S20,S101,S155)</f>
        <v>6801300</v>
      </c>
      <c r="T19" s="98"/>
    </row>
    <row r="20" spans="2:22" ht="22.5" customHeight="1">
      <c r="B20" s="6"/>
      <c r="C20" s="40" t="s">
        <v>18</v>
      </c>
      <c r="D20" s="31"/>
      <c r="E20" s="31"/>
      <c r="F20" s="40" t="s">
        <v>19</v>
      </c>
      <c r="G20" s="31"/>
      <c r="H20" s="31"/>
      <c r="I20" s="31"/>
      <c r="J20" s="31"/>
      <c r="K20" s="31"/>
      <c r="L20" s="31"/>
      <c r="M20" s="31"/>
      <c r="N20" s="31"/>
      <c r="O20" s="31"/>
      <c r="P20" s="53">
        <f>SUM(P21,P47,P81,P96)</f>
        <v>3712700</v>
      </c>
      <c r="Q20" s="54"/>
      <c r="R20" s="21"/>
      <c r="S20" s="99">
        <f>SUM(S21,S47,S81,S96)</f>
        <v>3731200</v>
      </c>
      <c r="T20" s="100"/>
      <c r="V20" s="23"/>
    </row>
    <row r="21" spans="2:22" ht="12.75">
      <c r="B21" s="15"/>
      <c r="C21" s="34" t="s">
        <v>20</v>
      </c>
      <c r="D21" s="35"/>
      <c r="E21" s="35"/>
      <c r="F21" s="34" t="s">
        <v>21</v>
      </c>
      <c r="G21" s="35"/>
      <c r="H21" s="35"/>
      <c r="I21" s="35"/>
      <c r="J21" s="35"/>
      <c r="K21" s="35"/>
      <c r="L21" s="35"/>
      <c r="M21" s="35"/>
      <c r="N21" s="35"/>
      <c r="O21" s="35"/>
      <c r="P21" s="38">
        <f>SUM(P22:Q46)</f>
        <v>2846100</v>
      </c>
      <c r="Q21" s="39"/>
      <c r="R21" s="16"/>
      <c r="S21" s="101">
        <f>SUM(S22:T46)</f>
        <v>2846100</v>
      </c>
      <c r="T21" s="102"/>
      <c r="V21" s="25"/>
    </row>
    <row r="22" spans="2:20" ht="12.75">
      <c r="B22" s="7" t="s">
        <v>22</v>
      </c>
      <c r="C22" s="30" t="s">
        <v>23</v>
      </c>
      <c r="D22" s="31"/>
      <c r="E22" s="31"/>
      <c r="F22" s="30" t="s">
        <v>24</v>
      </c>
      <c r="G22" s="31"/>
      <c r="H22" s="31"/>
      <c r="I22" s="31"/>
      <c r="J22" s="31"/>
      <c r="K22" s="31"/>
      <c r="L22" s="31"/>
      <c r="M22" s="31"/>
      <c r="N22" s="31"/>
      <c r="O22" s="31"/>
      <c r="P22" s="32">
        <v>1640000</v>
      </c>
      <c r="Q22" s="33"/>
      <c r="R22" s="2"/>
      <c r="S22" s="103">
        <v>1640000</v>
      </c>
      <c r="T22" s="88"/>
    </row>
    <row r="23" spans="2:20" ht="12.75">
      <c r="B23" s="7" t="s">
        <v>25</v>
      </c>
      <c r="C23" s="30" t="s">
        <v>26</v>
      </c>
      <c r="D23" s="31"/>
      <c r="E23" s="31"/>
      <c r="F23" s="30" t="s">
        <v>27</v>
      </c>
      <c r="G23" s="31"/>
      <c r="H23" s="31"/>
      <c r="I23" s="31"/>
      <c r="J23" s="31"/>
      <c r="K23" s="31"/>
      <c r="L23" s="31"/>
      <c r="M23" s="31"/>
      <c r="N23" s="31"/>
      <c r="O23" s="31"/>
      <c r="P23" s="32">
        <v>140500</v>
      </c>
      <c r="Q23" s="33"/>
      <c r="R23" s="2"/>
      <c r="S23" s="103">
        <v>140500</v>
      </c>
      <c r="T23" s="88"/>
    </row>
    <row r="24" spans="2:20" ht="12.75">
      <c r="B24" s="7" t="s">
        <v>28</v>
      </c>
      <c r="C24" s="30" t="s">
        <v>29</v>
      </c>
      <c r="D24" s="31"/>
      <c r="E24" s="31"/>
      <c r="F24" s="30" t="s">
        <v>30</v>
      </c>
      <c r="G24" s="31"/>
      <c r="H24" s="31"/>
      <c r="I24" s="31"/>
      <c r="J24" s="31"/>
      <c r="K24" s="31"/>
      <c r="L24" s="31"/>
      <c r="M24" s="31"/>
      <c r="N24" s="31"/>
      <c r="O24" s="31"/>
      <c r="P24" s="32">
        <v>258000</v>
      </c>
      <c r="Q24" s="33"/>
      <c r="R24" s="2"/>
      <c r="S24" s="104">
        <v>258000</v>
      </c>
      <c r="T24" s="105"/>
    </row>
    <row r="25" spans="2:20" ht="12.75">
      <c r="B25" s="7" t="s">
        <v>31</v>
      </c>
      <c r="C25" s="30" t="s">
        <v>32</v>
      </c>
      <c r="D25" s="31"/>
      <c r="E25" s="31"/>
      <c r="F25" s="30" t="s">
        <v>33</v>
      </c>
      <c r="G25" s="31"/>
      <c r="H25" s="31"/>
      <c r="I25" s="31"/>
      <c r="J25" s="31"/>
      <c r="K25" s="31"/>
      <c r="L25" s="31"/>
      <c r="M25" s="31"/>
      <c r="N25" s="31"/>
      <c r="O25" s="31"/>
      <c r="P25" s="32">
        <v>50000</v>
      </c>
      <c r="Q25" s="33"/>
      <c r="R25" s="2"/>
      <c r="S25" s="103">
        <v>50000</v>
      </c>
      <c r="T25" s="88"/>
    </row>
    <row r="26" spans="2:20" ht="12.75">
      <c r="B26" s="7" t="s">
        <v>34</v>
      </c>
      <c r="C26" s="30" t="s">
        <v>35</v>
      </c>
      <c r="D26" s="31"/>
      <c r="E26" s="31"/>
      <c r="F26" s="30" t="s">
        <v>36</v>
      </c>
      <c r="G26" s="31"/>
      <c r="H26" s="31"/>
      <c r="I26" s="31"/>
      <c r="J26" s="31"/>
      <c r="K26" s="31"/>
      <c r="L26" s="31"/>
      <c r="M26" s="31"/>
      <c r="N26" s="31"/>
      <c r="O26" s="31"/>
      <c r="P26" s="32">
        <v>2400</v>
      </c>
      <c r="Q26" s="33"/>
      <c r="R26" s="2"/>
      <c r="S26" s="103">
        <v>2400</v>
      </c>
      <c r="T26" s="88"/>
    </row>
    <row r="27" spans="2:20" ht="12.75">
      <c r="B27" s="7" t="s">
        <v>37</v>
      </c>
      <c r="C27" s="30" t="s">
        <v>38</v>
      </c>
      <c r="D27" s="31"/>
      <c r="E27" s="31"/>
      <c r="F27" s="30" t="s">
        <v>39</v>
      </c>
      <c r="G27" s="31"/>
      <c r="H27" s="31"/>
      <c r="I27" s="31"/>
      <c r="J27" s="31"/>
      <c r="K27" s="31"/>
      <c r="L27" s="31"/>
      <c r="M27" s="31"/>
      <c r="N27" s="31"/>
      <c r="O27" s="31"/>
      <c r="P27" s="32">
        <v>20300</v>
      </c>
      <c r="Q27" s="33"/>
      <c r="R27" s="2"/>
      <c r="S27" s="103">
        <v>20300</v>
      </c>
      <c r="T27" s="88"/>
    </row>
    <row r="28" spans="2:20" ht="12.75">
      <c r="B28" s="7" t="s">
        <v>40</v>
      </c>
      <c r="C28" s="30" t="s">
        <v>41</v>
      </c>
      <c r="D28" s="31"/>
      <c r="E28" s="31"/>
      <c r="F28" s="30" t="s">
        <v>42</v>
      </c>
      <c r="G28" s="31"/>
      <c r="H28" s="31"/>
      <c r="I28" s="31"/>
      <c r="J28" s="31"/>
      <c r="K28" s="31"/>
      <c r="L28" s="31"/>
      <c r="M28" s="31"/>
      <c r="N28" s="31"/>
      <c r="O28" s="31"/>
      <c r="P28" s="32">
        <v>1300</v>
      </c>
      <c r="Q28" s="33"/>
      <c r="R28" s="2"/>
      <c r="S28" s="103">
        <v>1300</v>
      </c>
      <c r="T28" s="88"/>
    </row>
    <row r="29" spans="2:20" ht="12.75">
      <c r="B29" s="7" t="s">
        <v>43</v>
      </c>
      <c r="C29" s="30" t="s">
        <v>44</v>
      </c>
      <c r="D29" s="31"/>
      <c r="E29" s="31"/>
      <c r="F29" s="30" t="s">
        <v>45</v>
      </c>
      <c r="G29" s="31"/>
      <c r="H29" s="31"/>
      <c r="I29" s="31"/>
      <c r="J29" s="31"/>
      <c r="K29" s="31"/>
      <c r="L29" s="31"/>
      <c r="M29" s="31"/>
      <c r="N29" s="31"/>
      <c r="O29" s="31"/>
      <c r="P29" s="32">
        <v>400000</v>
      </c>
      <c r="Q29" s="33"/>
      <c r="R29" s="2"/>
      <c r="S29" s="103">
        <v>400000</v>
      </c>
      <c r="T29" s="88"/>
    </row>
    <row r="30" spans="2:20" ht="12.75">
      <c r="B30" s="7" t="s">
        <v>46</v>
      </c>
      <c r="C30" s="30" t="s">
        <v>47</v>
      </c>
      <c r="D30" s="31"/>
      <c r="E30" s="31"/>
      <c r="F30" s="30" t="s">
        <v>48</v>
      </c>
      <c r="G30" s="31"/>
      <c r="H30" s="31"/>
      <c r="I30" s="31"/>
      <c r="J30" s="31"/>
      <c r="K30" s="31"/>
      <c r="L30" s="31"/>
      <c r="M30" s="31"/>
      <c r="N30" s="31"/>
      <c r="O30" s="31"/>
      <c r="P30" s="32">
        <v>9600</v>
      </c>
      <c r="Q30" s="33"/>
      <c r="R30" s="2"/>
      <c r="S30" s="103">
        <v>9600</v>
      </c>
      <c r="T30" s="88"/>
    </row>
    <row r="31" spans="2:20" ht="12.75">
      <c r="B31" s="7" t="s">
        <v>49</v>
      </c>
      <c r="C31" s="30" t="s">
        <v>50</v>
      </c>
      <c r="D31" s="31"/>
      <c r="E31" s="31"/>
      <c r="F31" s="30" t="s">
        <v>51</v>
      </c>
      <c r="G31" s="31"/>
      <c r="H31" s="31"/>
      <c r="I31" s="31"/>
      <c r="J31" s="31"/>
      <c r="K31" s="31"/>
      <c r="L31" s="31"/>
      <c r="M31" s="31"/>
      <c r="N31" s="31"/>
      <c r="O31" s="31"/>
      <c r="P31" s="32">
        <v>15000</v>
      </c>
      <c r="Q31" s="33"/>
      <c r="R31" s="2"/>
      <c r="S31" s="103">
        <v>15000</v>
      </c>
      <c r="T31" s="88"/>
    </row>
    <row r="32" spans="2:20" ht="12.75">
      <c r="B32" s="7" t="s">
        <v>52</v>
      </c>
      <c r="C32" s="30" t="s">
        <v>53</v>
      </c>
      <c r="D32" s="31"/>
      <c r="E32" s="31"/>
      <c r="F32" s="30" t="s">
        <v>54</v>
      </c>
      <c r="G32" s="31"/>
      <c r="H32" s="31"/>
      <c r="I32" s="31"/>
      <c r="J32" s="31"/>
      <c r="K32" s="31"/>
      <c r="L32" s="31"/>
      <c r="M32" s="31"/>
      <c r="N32" s="31"/>
      <c r="O32" s="31"/>
      <c r="P32" s="32">
        <v>24000</v>
      </c>
      <c r="Q32" s="33"/>
      <c r="R32" s="2"/>
      <c r="S32" s="103">
        <v>24000</v>
      </c>
      <c r="T32" s="88"/>
    </row>
    <row r="33" spans="2:20" ht="12.75">
      <c r="B33" s="7" t="s">
        <v>55</v>
      </c>
      <c r="C33" s="30" t="s">
        <v>56</v>
      </c>
      <c r="D33" s="31"/>
      <c r="E33" s="31"/>
      <c r="F33" s="30" t="s">
        <v>57</v>
      </c>
      <c r="G33" s="31"/>
      <c r="H33" s="31"/>
      <c r="I33" s="31"/>
      <c r="J33" s="31"/>
      <c r="K33" s="31"/>
      <c r="L33" s="31"/>
      <c r="M33" s="31"/>
      <c r="N33" s="31"/>
      <c r="O33" s="31"/>
      <c r="P33" s="32">
        <v>12400</v>
      </c>
      <c r="Q33" s="33"/>
      <c r="R33" s="2"/>
      <c r="S33" s="103">
        <v>12400</v>
      </c>
      <c r="T33" s="88"/>
    </row>
    <row r="34" spans="2:20" ht="12.75">
      <c r="B34" s="7" t="s">
        <v>58</v>
      </c>
      <c r="C34" s="30" t="s">
        <v>59</v>
      </c>
      <c r="D34" s="31"/>
      <c r="E34" s="31"/>
      <c r="F34" s="30" t="s">
        <v>60</v>
      </c>
      <c r="G34" s="31"/>
      <c r="H34" s="31"/>
      <c r="I34" s="31"/>
      <c r="J34" s="31"/>
      <c r="K34" s="31"/>
      <c r="L34" s="31"/>
      <c r="M34" s="31"/>
      <c r="N34" s="31"/>
      <c r="O34" s="31"/>
      <c r="P34" s="32">
        <v>47000</v>
      </c>
      <c r="Q34" s="33"/>
      <c r="R34" s="2"/>
      <c r="S34" s="103">
        <v>47000</v>
      </c>
      <c r="T34" s="88"/>
    </row>
    <row r="35" spans="2:20" ht="12.75">
      <c r="B35" s="7" t="s">
        <v>61</v>
      </c>
      <c r="C35" s="30" t="s">
        <v>62</v>
      </c>
      <c r="D35" s="31"/>
      <c r="E35" s="31"/>
      <c r="F35" s="30" t="s">
        <v>63</v>
      </c>
      <c r="G35" s="31"/>
      <c r="H35" s="31"/>
      <c r="I35" s="31"/>
      <c r="J35" s="31"/>
      <c r="K35" s="31"/>
      <c r="L35" s="31"/>
      <c r="M35" s="31"/>
      <c r="N35" s="31"/>
      <c r="O35" s="31"/>
      <c r="P35" s="32">
        <v>19000</v>
      </c>
      <c r="Q35" s="33"/>
      <c r="R35" s="2"/>
      <c r="S35" s="103">
        <v>19000</v>
      </c>
      <c r="T35" s="88"/>
    </row>
    <row r="36" spans="2:20" ht="12.75" customHeight="1">
      <c r="B36" s="7" t="s">
        <v>267</v>
      </c>
      <c r="C36" s="8">
        <v>3236</v>
      </c>
      <c r="D36" s="2"/>
      <c r="E36" s="2"/>
      <c r="F36" s="44" t="s">
        <v>127</v>
      </c>
      <c r="G36" s="45"/>
      <c r="H36" s="45"/>
      <c r="I36" s="45"/>
      <c r="J36" s="45"/>
      <c r="K36" s="45"/>
      <c r="L36" s="45"/>
      <c r="M36" s="45"/>
      <c r="N36" s="45"/>
      <c r="O36" s="46"/>
      <c r="P36" s="47">
        <v>9000</v>
      </c>
      <c r="Q36" s="48"/>
      <c r="R36" s="2"/>
      <c r="S36" s="29">
        <v>9000</v>
      </c>
      <c r="T36" s="22"/>
    </row>
    <row r="37" spans="2:20" ht="12.75">
      <c r="B37" s="7" t="s">
        <v>64</v>
      </c>
      <c r="C37" s="30" t="s">
        <v>65</v>
      </c>
      <c r="D37" s="31"/>
      <c r="E37" s="31"/>
      <c r="F37" s="30" t="s">
        <v>66</v>
      </c>
      <c r="G37" s="31"/>
      <c r="H37" s="31"/>
      <c r="I37" s="31"/>
      <c r="J37" s="31"/>
      <c r="K37" s="31"/>
      <c r="L37" s="31"/>
      <c r="M37" s="31"/>
      <c r="N37" s="31"/>
      <c r="O37" s="31"/>
      <c r="P37" s="32">
        <v>33200</v>
      </c>
      <c r="Q37" s="33"/>
      <c r="R37" s="2"/>
      <c r="S37" s="103">
        <v>33200</v>
      </c>
      <c r="T37" s="88"/>
    </row>
    <row r="38" spans="2:20" ht="12.75">
      <c r="B38" s="7" t="s">
        <v>67</v>
      </c>
      <c r="C38" s="30" t="s">
        <v>68</v>
      </c>
      <c r="D38" s="31"/>
      <c r="E38" s="31"/>
      <c r="F38" s="30" t="s">
        <v>69</v>
      </c>
      <c r="G38" s="31"/>
      <c r="H38" s="31"/>
      <c r="I38" s="31"/>
      <c r="J38" s="31"/>
      <c r="K38" s="31"/>
      <c r="L38" s="31"/>
      <c r="M38" s="31"/>
      <c r="N38" s="31"/>
      <c r="O38" s="31"/>
      <c r="P38" s="32">
        <v>25000</v>
      </c>
      <c r="Q38" s="33"/>
      <c r="R38" s="2"/>
      <c r="S38" s="103">
        <v>25000</v>
      </c>
      <c r="T38" s="88"/>
    </row>
    <row r="39" spans="2:20" ht="12.75">
      <c r="B39" s="7" t="s">
        <v>70</v>
      </c>
      <c r="C39" s="30" t="s">
        <v>71</v>
      </c>
      <c r="D39" s="31"/>
      <c r="E39" s="31"/>
      <c r="F39" s="30" t="s">
        <v>72</v>
      </c>
      <c r="G39" s="31"/>
      <c r="H39" s="31"/>
      <c r="I39" s="31"/>
      <c r="J39" s="31"/>
      <c r="K39" s="31"/>
      <c r="L39" s="31"/>
      <c r="M39" s="31"/>
      <c r="N39" s="31"/>
      <c r="O39" s="31"/>
      <c r="P39" s="32">
        <v>75000</v>
      </c>
      <c r="Q39" s="33"/>
      <c r="R39" s="2"/>
      <c r="S39" s="103">
        <v>75000</v>
      </c>
      <c r="T39" s="88"/>
    </row>
    <row r="40" spans="2:20" ht="12.75">
      <c r="B40" s="7" t="s">
        <v>73</v>
      </c>
      <c r="C40" s="30" t="s">
        <v>74</v>
      </c>
      <c r="D40" s="31"/>
      <c r="E40" s="31"/>
      <c r="F40" s="30" t="s">
        <v>75</v>
      </c>
      <c r="G40" s="31"/>
      <c r="H40" s="31"/>
      <c r="I40" s="31"/>
      <c r="J40" s="31"/>
      <c r="K40" s="31"/>
      <c r="L40" s="31"/>
      <c r="M40" s="31"/>
      <c r="N40" s="31"/>
      <c r="O40" s="31"/>
      <c r="P40" s="32">
        <v>2700</v>
      </c>
      <c r="Q40" s="33"/>
      <c r="R40" s="2"/>
      <c r="S40" s="103">
        <v>2700</v>
      </c>
      <c r="T40" s="88"/>
    </row>
    <row r="41" spans="2:20" ht="12.75">
      <c r="B41" s="7" t="s">
        <v>76</v>
      </c>
      <c r="C41" s="30" t="s">
        <v>77</v>
      </c>
      <c r="D41" s="31"/>
      <c r="E41" s="31"/>
      <c r="F41" s="30" t="s">
        <v>78</v>
      </c>
      <c r="G41" s="31"/>
      <c r="H41" s="31"/>
      <c r="I41" s="31"/>
      <c r="J41" s="31"/>
      <c r="K41" s="31"/>
      <c r="L41" s="31"/>
      <c r="M41" s="31"/>
      <c r="N41" s="31"/>
      <c r="O41" s="31"/>
      <c r="P41" s="32">
        <v>40000</v>
      </c>
      <c r="Q41" s="33"/>
      <c r="R41" s="2"/>
      <c r="S41" s="103">
        <v>40000</v>
      </c>
      <c r="T41" s="88"/>
    </row>
    <row r="42" spans="2:20" ht="12.75">
      <c r="B42" s="7" t="s">
        <v>79</v>
      </c>
      <c r="C42" s="30" t="s">
        <v>80</v>
      </c>
      <c r="D42" s="31"/>
      <c r="E42" s="31"/>
      <c r="F42" s="30" t="s">
        <v>81</v>
      </c>
      <c r="G42" s="31"/>
      <c r="H42" s="31"/>
      <c r="I42" s="31"/>
      <c r="J42" s="31"/>
      <c r="K42" s="31"/>
      <c r="L42" s="31"/>
      <c r="M42" s="31"/>
      <c r="N42" s="31"/>
      <c r="O42" s="31"/>
      <c r="P42" s="32">
        <v>400</v>
      </c>
      <c r="Q42" s="33"/>
      <c r="R42" s="2"/>
      <c r="S42" s="103">
        <v>400</v>
      </c>
      <c r="T42" s="88"/>
    </row>
    <row r="43" spans="2:20" ht="12.75">
      <c r="B43" s="7" t="s">
        <v>82</v>
      </c>
      <c r="C43" s="30" t="s">
        <v>83</v>
      </c>
      <c r="D43" s="31"/>
      <c r="E43" s="31"/>
      <c r="F43" s="30" t="s">
        <v>84</v>
      </c>
      <c r="G43" s="31"/>
      <c r="H43" s="31"/>
      <c r="I43" s="31"/>
      <c r="J43" s="31"/>
      <c r="K43" s="31"/>
      <c r="L43" s="31"/>
      <c r="M43" s="31"/>
      <c r="N43" s="31"/>
      <c r="O43" s="31"/>
      <c r="P43" s="32">
        <v>100</v>
      </c>
      <c r="Q43" s="33"/>
      <c r="R43" s="2"/>
      <c r="S43" s="103">
        <v>100</v>
      </c>
      <c r="T43" s="88"/>
    </row>
    <row r="44" spans="2:20" ht="12.75">
      <c r="B44" s="7" t="s">
        <v>85</v>
      </c>
      <c r="C44" s="30" t="s">
        <v>86</v>
      </c>
      <c r="D44" s="31"/>
      <c r="E44" s="31"/>
      <c r="F44" s="30" t="s">
        <v>87</v>
      </c>
      <c r="G44" s="31"/>
      <c r="H44" s="31"/>
      <c r="I44" s="31"/>
      <c r="J44" s="31"/>
      <c r="K44" s="31"/>
      <c r="L44" s="31"/>
      <c r="M44" s="31"/>
      <c r="N44" s="31"/>
      <c r="O44" s="31"/>
      <c r="P44" s="32">
        <v>8600</v>
      </c>
      <c r="Q44" s="33"/>
      <c r="R44" s="2"/>
      <c r="S44" s="103">
        <v>8600</v>
      </c>
      <c r="T44" s="88"/>
    </row>
    <row r="45" spans="2:20" ht="12.75">
      <c r="B45" s="7" t="s">
        <v>88</v>
      </c>
      <c r="C45" s="30" t="s">
        <v>89</v>
      </c>
      <c r="D45" s="31"/>
      <c r="E45" s="31"/>
      <c r="F45" s="30" t="s">
        <v>90</v>
      </c>
      <c r="G45" s="31"/>
      <c r="H45" s="31"/>
      <c r="I45" s="31"/>
      <c r="J45" s="31"/>
      <c r="K45" s="31"/>
      <c r="L45" s="31"/>
      <c r="M45" s="31"/>
      <c r="N45" s="31"/>
      <c r="O45" s="31"/>
      <c r="P45" s="32">
        <v>6600</v>
      </c>
      <c r="Q45" s="33"/>
      <c r="R45" s="2"/>
      <c r="S45" s="103">
        <v>6600</v>
      </c>
      <c r="T45" s="88"/>
    </row>
    <row r="46" spans="2:20" ht="12.75">
      <c r="B46" s="7" t="s">
        <v>91</v>
      </c>
      <c r="C46" s="30" t="s">
        <v>92</v>
      </c>
      <c r="D46" s="31"/>
      <c r="E46" s="31"/>
      <c r="F46" s="30" t="s">
        <v>93</v>
      </c>
      <c r="G46" s="31"/>
      <c r="H46" s="31"/>
      <c r="I46" s="31"/>
      <c r="J46" s="31"/>
      <c r="K46" s="31"/>
      <c r="L46" s="31"/>
      <c r="M46" s="31"/>
      <c r="N46" s="31"/>
      <c r="O46" s="31"/>
      <c r="P46" s="32">
        <v>6000</v>
      </c>
      <c r="Q46" s="33"/>
      <c r="R46" s="2"/>
      <c r="S46" s="103">
        <v>6000</v>
      </c>
      <c r="T46" s="88"/>
    </row>
    <row r="47" spans="2:22" ht="12.75">
      <c r="B47" s="15"/>
      <c r="C47" s="34" t="s">
        <v>94</v>
      </c>
      <c r="D47" s="35"/>
      <c r="E47" s="35"/>
      <c r="F47" s="34" t="s">
        <v>95</v>
      </c>
      <c r="G47" s="35"/>
      <c r="H47" s="35"/>
      <c r="I47" s="35"/>
      <c r="J47" s="35"/>
      <c r="K47" s="35"/>
      <c r="L47" s="35"/>
      <c r="M47" s="35"/>
      <c r="N47" s="35"/>
      <c r="O47" s="35"/>
      <c r="P47" s="38">
        <f>SUM(P48:Q80)</f>
        <v>676600</v>
      </c>
      <c r="Q47" s="39"/>
      <c r="R47" s="16"/>
      <c r="S47" s="38">
        <f>SUM(S48:T80)</f>
        <v>662100</v>
      </c>
      <c r="T47" s="39"/>
      <c r="V47" s="25"/>
    </row>
    <row r="48" spans="2:20" ht="12.75">
      <c r="B48" s="7" t="s">
        <v>96</v>
      </c>
      <c r="C48" s="30" t="s">
        <v>23</v>
      </c>
      <c r="D48" s="31"/>
      <c r="E48" s="31"/>
      <c r="F48" s="30" t="s">
        <v>24</v>
      </c>
      <c r="G48" s="31"/>
      <c r="H48" s="31"/>
      <c r="I48" s="31"/>
      <c r="J48" s="31"/>
      <c r="K48" s="31"/>
      <c r="L48" s="31"/>
      <c r="M48" s="31"/>
      <c r="N48" s="31"/>
      <c r="O48" s="31"/>
      <c r="P48" s="32">
        <v>0</v>
      </c>
      <c r="Q48" s="33"/>
      <c r="R48" s="2"/>
      <c r="S48" s="32">
        <v>0</v>
      </c>
      <c r="T48" s="33"/>
    </row>
    <row r="49" spans="2:20" ht="12.75">
      <c r="B49" s="7" t="s">
        <v>97</v>
      </c>
      <c r="C49" s="30" t="s">
        <v>98</v>
      </c>
      <c r="D49" s="31"/>
      <c r="E49" s="31"/>
      <c r="F49" s="30" t="s">
        <v>99</v>
      </c>
      <c r="G49" s="31"/>
      <c r="H49" s="31"/>
      <c r="I49" s="31"/>
      <c r="J49" s="31"/>
      <c r="K49" s="31"/>
      <c r="L49" s="31"/>
      <c r="M49" s="31"/>
      <c r="N49" s="31"/>
      <c r="O49" s="31"/>
      <c r="P49" s="32">
        <v>2000</v>
      </c>
      <c r="Q49" s="33"/>
      <c r="R49" s="2"/>
      <c r="S49" s="32">
        <v>2000</v>
      </c>
      <c r="T49" s="33"/>
    </row>
    <row r="50" spans="2:20" ht="12.75">
      <c r="B50" s="7" t="s">
        <v>100</v>
      </c>
      <c r="C50" s="30" t="s">
        <v>26</v>
      </c>
      <c r="D50" s="31"/>
      <c r="E50" s="31"/>
      <c r="F50" s="30" t="s">
        <v>27</v>
      </c>
      <c r="G50" s="31"/>
      <c r="H50" s="31"/>
      <c r="I50" s="31"/>
      <c r="J50" s="31"/>
      <c r="K50" s="31"/>
      <c r="L50" s="31"/>
      <c r="M50" s="31"/>
      <c r="N50" s="31"/>
      <c r="O50" s="31"/>
      <c r="P50" s="32">
        <v>100000</v>
      </c>
      <c r="Q50" s="33"/>
      <c r="R50" s="2"/>
      <c r="S50" s="106">
        <v>116000</v>
      </c>
      <c r="T50" s="107"/>
    </row>
    <row r="51" spans="2:20" ht="12.75">
      <c r="B51" s="7" t="s">
        <v>101</v>
      </c>
      <c r="C51" s="30" t="s">
        <v>29</v>
      </c>
      <c r="D51" s="31"/>
      <c r="E51" s="31"/>
      <c r="F51" s="30" t="s">
        <v>30</v>
      </c>
      <c r="G51" s="31"/>
      <c r="H51" s="31"/>
      <c r="I51" s="31"/>
      <c r="J51" s="31"/>
      <c r="K51" s="31"/>
      <c r="L51" s="31"/>
      <c r="M51" s="31"/>
      <c r="N51" s="31"/>
      <c r="O51" s="31"/>
      <c r="P51" s="32">
        <v>0</v>
      </c>
      <c r="Q51" s="33"/>
      <c r="R51" s="2"/>
      <c r="S51" s="106">
        <v>0</v>
      </c>
      <c r="T51" s="107"/>
    </row>
    <row r="52" spans="2:20" ht="12.75">
      <c r="B52" s="7" t="s">
        <v>102</v>
      </c>
      <c r="C52" s="30" t="s">
        <v>103</v>
      </c>
      <c r="D52" s="31"/>
      <c r="E52" s="31"/>
      <c r="F52" s="30" t="s">
        <v>104</v>
      </c>
      <c r="G52" s="31"/>
      <c r="H52" s="31"/>
      <c r="I52" s="31"/>
      <c r="J52" s="31"/>
      <c r="K52" s="31"/>
      <c r="L52" s="31"/>
      <c r="M52" s="31"/>
      <c r="N52" s="31"/>
      <c r="O52" s="31"/>
      <c r="P52" s="32">
        <v>500</v>
      </c>
      <c r="Q52" s="33"/>
      <c r="R52" s="2"/>
      <c r="S52" s="106">
        <v>500</v>
      </c>
      <c r="T52" s="107"/>
    </row>
    <row r="53" spans="2:20" ht="12.75">
      <c r="B53" s="7" t="s">
        <v>105</v>
      </c>
      <c r="C53" s="30" t="s">
        <v>32</v>
      </c>
      <c r="D53" s="31"/>
      <c r="E53" s="31"/>
      <c r="F53" s="30" t="s">
        <v>33</v>
      </c>
      <c r="G53" s="31"/>
      <c r="H53" s="31"/>
      <c r="I53" s="31"/>
      <c r="J53" s="31"/>
      <c r="K53" s="31"/>
      <c r="L53" s="31"/>
      <c r="M53" s="31"/>
      <c r="N53" s="31"/>
      <c r="O53" s="31"/>
      <c r="P53" s="32">
        <v>0</v>
      </c>
      <c r="Q53" s="33"/>
      <c r="R53" s="2"/>
      <c r="S53" s="106">
        <v>0</v>
      </c>
      <c r="T53" s="107"/>
    </row>
    <row r="54" spans="2:20" ht="12.75">
      <c r="B54" s="7" t="s">
        <v>106</v>
      </c>
      <c r="C54" s="30" t="s">
        <v>35</v>
      </c>
      <c r="D54" s="31"/>
      <c r="E54" s="31"/>
      <c r="F54" s="30" t="s">
        <v>36</v>
      </c>
      <c r="G54" s="31"/>
      <c r="H54" s="31"/>
      <c r="I54" s="31"/>
      <c r="J54" s="31"/>
      <c r="K54" s="31"/>
      <c r="L54" s="31"/>
      <c r="M54" s="31"/>
      <c r="N54" s="31"/>
      <c r="O54" s="31"/>
      <c r="P54" s="32">
        <v>8000</v>
      </c>
      <c r="Q54" s="33"/>
      <c r="R54" s="2"/>
      <c r="S54" s="106">
        <v>8000</v>
      </c>
      <c r="T54" s="107"/>
    </row>
    <row r="55" spans="2:20" ht="12.75">
      <c r="B55" s="7" t="s">
        <v>107</v>
      </c>
      <c r="C55" s="30" t="s">
        <v>108</v>
      </c>
      <c r="D55" s="31"/>
      <c r="E55" s="31"/>
      <c r="F55" s="30" t="s">
        <v>109</v>
      </c>
      <c r="G55" s="31"/>
      <c r="H55" s="31"/>
      <c r="I55" s="31"/>
      <c r="J55" s="31"/>
      <c r="K55" s="31"/>
      <c r="L55" s="31"/>
      <c r="M55" s="31"/>
      <c r="N55" s="31"/>
      <c r="O55" s="31"/>
      <c r="P55" s="32">
        <v>0</v>
      </c>
      <c r="Q55" s="33"/>
      <c r="R55" s="2"/>
      <c r="S55" s="106">
        <v>100</v>
      </c>
      <c r="T55" s="107"/>
    </row>
    <row r="56" spans="2:20" ht="12.75">
      <c r="B56" s="7" t="s">
        <v>110</v>
      </c>
      <c r="C56" s="30" t="s">
        <v>38</v>
      </c>
      <c r="D56" s="31"/>
      <c r="E56" s="31"/>
      <c r="F56" s="30" t="s">
        <v>39</v>
      </c>
      <c r="G56" s="31"/>
      <c r="H56" s="31"/>
      <c r="I56" s="31"/>
      <c r="J56" s="31"/>
      <c r="K56" s="31"/>
      <c r="L56" s="31"/>
      <c r="M56" s="31"/>
      <c r="N56" s="31"/>
      <c r="O56" s="31"/>
      <c r="P56" s="32">
        <v>13000</v>
      </c>
      <c r="Q56" s="33"/>
      <c r="R56" s="2"/>
      <c r="S56" s="106">
        <v>13000</v>
      </c>
      <c r="T56" s="107"/>
    </row>
    <row r="57" spans="2:22" ht="12.75">
      <c r="B57" s="7" t="s">
        <v>111</v>
      </c>
      <c r="C57" s="30" t="s">
        <v>41</v>
      </c>
      <c r="D57" s="31"/>
      <c r="E57" s="31"/>
      <c r="F57" s="30" t="s">
        <v>42</v>
      </c>
      <c r="G57" s="31"/>
      <c r="H57" s="31"/>
      <c r="I57" s="31"/>
      <c r="J57" s="31"/>
      <c r="K57" s="31"/>
      <c r="L57" s="31"/>
      <c r="M57" s="31"/>
      <c r="N57" s="31"/>
      <c r="O57" s="31"/>
      <c r="P57" s="32">
        <v>2000</v>
      </c>
      <c r="Q57" s="33"/>
      <c r="R57" s="2"/>
      <c r="S57" s="106">
        <v>2000</v>
      </c>
      <c r="T57" s="107"/>
      <c r="V57" s="27"/>
    </row>
    <row r="58" spans="2:20" ht="12.75">
      <c r="B58" s="7" t="s">
        <v>112</v>
      </c>
      <c r="C58" s="30" t="s">
        <v>44</v>
      </c>
      <c r="D58" s="31"/>
      <c r="E58" s="31"/>
      <c r="F58" s="30" t="s">
        <v>45</v>
      </c>
      <c r="G58" s="31"/>
      <c r="H58" s="31"/>
      <c r="I58" s="31"/>
      <c r="J58" s="31"/>
      <c r="K58" s="31"/>
      <c r="L58" s="31"/>
      <c r="M58" s="31"/>
      <c r="N58" s="31"/>
      <c r="O58" s="31"/>
      <c r="P58" s="32">
        <v>0</v>
      </c>
      <c r="Q58" s="33"/>
      <c r="R58" s="2"/>
      <c r="S58" s="106">
        <v>0</v>
      </c>
      <c r="T58" s="107"/>
    </row>
    <row r="59" spans="2:20" ht="12.75">
      <c r="B59" s="7" t="s">
        <v>113</v>
      </c>
      <c r="C59" s="30" t="s">
        <v>47</v>
      </c>
      <c r="D59" s="31"/>
      <c r="E59" s="31"/>
      <c r="F59" s="30" t="s">
        <v>48</v>
      </c>
      <c r="G59" s="31"/>
      <c r="H59" s="31"/>
      <c r="I59" s="31"/>
      <c r="J59" s="31"/>
      <c r="K59" s="31"/>
      <c r="L59" s="31"/>
      <c r="M59" s="31"/>
      <c r="N59" s="31"/>
      <c r="O59" s="31"/>
      <c r="P59" s="32">
        <v>27000</v>
      </c>
      <c r="Q59" s="33"/>
      <c r="R59" s="2"/>
      <c r="S59" s="106">
        <v>20000</v>
      </c>
      <c r="T59" s="107"/>
    </row>
    <row r="60" spans="2:20" ht="12.75">
      <c r="B60" s="7" t="s">
        <v>114</v>
      </c>
      <c r="C60" s="30" t="s">
        <v>50</v>
      </c>
      <c r="D60" s="31"/>
      <c r="E60" s="31"/>
      <c r="F60" s="30" t="s">
        <v>51</v>
      </c>
      <c r="G60" s="31"/>
      <c r="H60" s="31"/>
      <c r="I60" s="31"/>
      <c r="J60" s="31"/>
      <c r="K60" s="31"/>
      <c r="L60" s="31"/>
      <c r="M60" s="31"/>
      <c r="N60" s="31"/>
      <c r="O60" s="31"/>
      <c r="P60" s="32">
        <v>30000</v>
      </c>
      <c r="Q60" s="33"/>
      <c r="R60" s="2"/>
      <c r="S60" s="106">
        <v>40000</v>
      </c>
      <c r="T60" s="107"/>
    </row>
    <row r="61" spans="2:20" ht="12.75">
      <c r="B61" s="7" t="s">
        <v>115</v>
      </c>
      <c r="C61" s="30" t="s">
        <v>116</v>
      </c>
      <c r="D61" s="31"/>
      <c r="E61" s="31"/>
      <c r="F61" s="30" t="s">
        <v>117</v>
      </c>
      <c r="G61" s="31"/>
      <c r="H61" s="31"/>
      <c r="I61" s="31"/>
      <c r="J61" s="31"/>
      <c r="K61" s="31"/>
      <c r="L61" s="31"/>
      <c r="M61" s="31"/>
      <c r="N61" s="31"/>
      <c r="O61" s="31"/>
      <c r="P61" s="32">
        <v>12000</v>
      </c>
      <c r="Q61" s="33"/>
      <c r="R61" s="2"/>
      <c r="S61" s="106">
        <v>12100</v>
      </c>
      <c r="T61" s="107"/>
    </row>
    <row r="62" spans="2:20" ht="12.75">
      <c r="B62" s="7" t="s">
        <v>118</v>
      </c>
      <c r="C62" s="30" t="s">
        <v>53</v>
      </c>
      <c r="D62" s="31"/>
      <c r="E62" s="31"/>
      <c r="F62" s="30" t="s">
        <v>54</v>
      </c>
      <c r="G62" s="31"/>
      <c r="H62" s="31"/>
      <c r="I62" s="31"/>
      <c r="J62" s="31"/>
      <c r="K62" s="31"/>
      <c r="L62" s="31"/>
      <c r="M62" s="31"/>
      <c r="N62" s="31"/>
      <c r="O62" s="31"/>
      <c r="P62" s="32">
        <v>15000</v>
      </c>
      <c r="Q62" s="33"/>
      <c r="R62" s="2"/>
      <c r="S62" s="106">
        <v>15000</v>
      </c>
      <c r="T62" s="107"/>
    </row>
    <row r="63" spans="2:20" ht="12.75">
      <c r="B63" s="7" t="s">
        <v>119</v>
      </c>
      <c r="C63" s="30" t="s">
        <v>56</v>
      </c>
      <c r="D63" s="31"/>
      <c r="E63" s="31"/>
      <c r="F63" s="30" t="s">
        <v>57</v>
      </c>
      <c r="G63" s="31"/>
      <c r="H63" s="31"/>
      <c r="I63" s="31"/>
      <c r="J63" s="31"/>
      <c r="K63" s="31"/>
      <c r="L63" s="31"/>
      <c r="M63" s="31"/>
      <c r="N63" s="31"/>
      <c r="O63" s="31"/>
      <c r="P63" s="32">
        <v>150000</v>
      </c>
      <c r="Q63" s="33"/>
      <c r="R63" s="2"/>
      <c r="S63" s="106">
        <v>120000</v>
      </c>
      <c r="T63" s="107"/>
    </row>
    <row r="64" spans="2:20" ht="12.75">
      <c r="B64" s="7" t="s">
        <v>120</v>
      </c>
      <c r="C64" s="30" t="s">
        <v>121</v>
      </c>
      <c r="D64" s="31"/>
      <c r="E64" s="31"/>
      <c r="F64" s="30" t="s">
        <v>122</v>
      </c>
      <c r="G64" s="31"/>
      <c r="H64" s="31"/>
      <c r="I64" s="31"/>
      <c r="J64" s="31"/>
      <c r="K64" s="31"/>
      <c r="L64" s="31"/>
      <c r="M64" s="31"/>
      <c r="N64" s="31"/>
      <c r="O64" s="31"/>
      <c r="P64" s="32">
        <v>3500</v>
      </c>
      <c r="Q64" s="33"/>
      <c r="R64" s="2"/>
      <c r="S64" s="106">
        <v>3500</v>
      </c>
      <c r="T64" s="107"/>
    </row>
    <row r="65" spans="2:20" ht="12.75">
      <c r="B65" s="7" t="s">
        <v>123</v>
      </c>
      <c r="C65" s="30" t="s">
        <v>59</v>
      </c>
      <c r="D65" s="31"/>
      <c r="E65" s="31"/>
      <c r="F65" s="30" t="s">
        <v>60</v>
      </c>
      <c r="G65" s="31"/>
      <c r="H65" s="31"/>
      <c r="I65" s="31"/>
      <c r="J65" s="31"/>
      <c r="K65" s="31"/>
      <c r="L65" s="31"/>
      <c r="M65" s="31"/>
      <c r="N65" s="31"/>
      <c r="O65" s="31"/>
      <c r="P65" s="32">
        <v>0</v>
      </c>
      <c r="Q65" s="33"/>
      <c r="R65" s="2"/>
      <c r="S65" s="106">
        <v>0</v>
      </c>
      <c r="T65" s="107"/>
    </row>
    <row r="66" spans="2:20" ht="12.75">
      <c r="B66" s="7" t="s">
        <v>124</v>
      </c>
      <c r="C66" s="30" t="s">
        <v>62</v>
      </c>
      <c r="D66" s="31"/>
      <c r="E66" s="31"/>
      <c r="F66" s="30" t="s">
        <v>63</v>
      </c>
      <c r="G66" s="31"/>
      <c r="H66" s="31"/>
      <c r="I66" s="31"/>
      <c r="J66" s="31"/>
      <c r="K66" s="31"/>
      <c r="L66" s="31"/>
      <c r="M66" s="31"/>
      <c r="N66" s="31"/>
      <c r="O66" s="31"/>
      <c r="P66" s="32">
        <v>0</v>
      </c>
      <c r="Q66" s="33"/>
      <c r="R66" s="2"/>
      <c r="S66" s="106">
        <v>0</v>
      </c>
      <c r="T66" s="107"/>
    </row>
    <row r="67" spans="2:20" ht="12.75">
      <c r="B67" s="7" t="s">
        <v>125</v>
      </c>
      <c r="C67" s="30" t="s">
        <v>126</v>
      </c>
      <c r="D67" s="31"/>
      <c r="E67" s="31"/>
      <c r="F67" s="30" t="s">
        <v>127</v>
      </c>
      <c r="G67" s="31"/>
      <c r="H67" s="31"/>
      <c r="I67" s="31"/>
      <c r="J67" s="31"/>
      <c r="K67" s="31"/>
      <c r="L67" s="31"/>
      <c r="M67" s="31"/>
      <c r="N67" s="31"/>
      <c r="O67" s="31"/>
      <c r="P67" s="32">
        <v>1000</v>
      </c>
      <c r="Q67" s="33"/>
      <c r="R67" s="2"/>
      <c r="S67" s="106">
        <v>1000</v>
      </c>
      <c r="T67" s="107"/>
    </row>
    <row r="68" spans="2:20" ht="12.75">
      <c r="B68" s="7" t="s">
        <v>128</v>
      </c>
      <c r="C68" s="30" t="s">
        <v>65</v>
      </c>
      <c r="D68" s="31"/>
      <c r="E68" s="31"/>
      <c r="F68" s="30" t="s">
        <v>66</v>
      </c>
      <c r="G68" s="31"/>
      <c r="H68" s="31"/>
      <c r="I68" s="31"/>
      <c r="J68" s="31"/>
      <c r="K68" s="31"/>
      <c r="L68" s="31"/>
      <c r="M68" s="31"/>
      <c r="N68" s="31"/>
      <c r="O68" s="31"/>
      <c r="P68" s="32">
        <v>140000</v>
      </c>
      <c r="Q68" s="33"/>
      <c r="R68" s="2"/>
      <c r="S68" s="106">
        <v>180000</v>
      </c>
      <c r="T68" s="107"/>
    </row>
    <row r="69" spans="2:20" ht="12.75">
      <c r="B69" s="7" t="s">
        <v>129</v>
      </c>
      <c r="C69" s="30" t="s">
        <v>68</v>
      </c>
      <c r="D69" s="31"/>
      <c r="E69" s="31"/>
      <c r="F69" s="30" t="s">
        <v>69</v>
      </c>
      <c r="G69" s="31"/>
      <c r="H69" s="31"/>
      <c r="I69" s="31"/>
      <c r="J69" s="31"/>
      <c r="K69" s="31"/>
      <c r="L69" s="31"/>
      <c r="M69" s="31"/>
      <c r="N69" s="31"/>
      <c r="O69" s="31"/>
      <c r="P69" s="32">
        <v>30000</v>
      </c>
      <c r="Q69" s="33"/>
      <c r="R69" s="2"/>
      <c r="S69" s="106">
        <v>40000</v>
      </c>
      <c r="T69" s="107"/>
    </row>
    <row r="70" spans="2:20" ht="12.75">
      <c r="B70" s="7" t="s">
        <v>130</v>
      </c>
      <c r="C70" s="30" t="s">
        <v>71</v>
      </c>
      <c r="D70" s="31"/>
      <c r="E70" s="31"/>
      <c r="F70" s="30" t="s">
        <v>72</v>
      </c>
      <c r="G70" s="31"/>
      <c r="H70" s="31"/>
      <c r="I70" s="31"/>
      <c r="J70" s="31"/>
      <c r="K70" s="31"/>
      <c r="L70" s="31"/>
      <c r="M70" s="31"/>
      <c r="N70" s="31"/>
      <c r="O70" s="31"/>
      <c r="P70" s="32">
        <v>70000</v>
      </c>
      <c r="Q70" s="33"/>
      <c r="R70" s="2"/>
      <c r="S70" s="106">
        <v>20000</v>
      </c>
      <c r="T70" s="107"/>
    </row>
    <row r="71" spans="2:20" ht="12.75">
      <c r="B71" s="7" t="s">
        <v>131</v>
      </c>
      <c r="C71" s="30" t="s">
        <v>77</v>
      </c>
      <c r="D71" s="31"/>
      <c r="E71" s="31"/>
      <c r="F71" s="30" t="s">
        <v>78</v>
      </c>
      <c r="G71" s="31"/>
      <c r="H71" s="31"/>
      <c r="I71" s="31"/>
      <c r="J71" s="31"/>
      <c r="K71" s="31"/>
      <c r="L71" s="31"/>
      <c r="M71" s="31"/>
      <c r="N71" s="31"/>
      <c r="O71" s="31"/>
      <c r="P71" s="32">
        <v>0</v>
      </c>
      <c r="Q71" s="33"/>
      <c r="R71" s="2"/>
      <c r="S71" s="106">
        <v>0</v>
      </c>
      <c r="T71" s="107"/>
    </row>
    <row r="72" spans="2:20" ht="12.75">
      <c r="B72" s="7" t="s">
        <v>132</v>
      </c>
      <c r="C72" s="30" t="s">
        <v>133</v>
      </c>
      <c r="D72" s="31"/>
      <c r="E72" s="31"/>
      <c r="F72" s="30" t="s">
        <v>134</v>
      </c>
      <c r="G72" s="31"/>
      <c r="H72" s="31"/>
      <c r="I72" s="31"/>
      <c r="J72" s="31"/>
      <c r="K72" s="31"/>
      <c r="L72" s="31"/>
      <c r="M72" s="31"/>
      <c r="N72" s="31"/>
      <c r="O72" s="31"/>
      <c r="P72" s="32">
        <v>7000</v>
      </c>
      <c r="Q72" s="33"/>
      <c r="R72" s="2"/>
      <c r="S72" s="106">
        <v>7000</v>
      </c>
      <c r="T72" s="107"/>
    </row>
    <row r="73" spans="2:20" ht="12.75">
      <c r="B73" s="7" t="s">
        <v>135</v>
      </c>
      <c r="C73" s="30" t="s">
        <v>80</v>
      </c>
      <c r="D73" s="31"/>
      <c r="E73" s="31"/>
      <c r="F73" s="30" t="s">
        <v>81</v>
      </c>
      <c r="G73" s="31"/>
      <c r="H73" s="31"/>
      <c r="I73" s="31"/>
      <c r="J73" s="31"/>
      <c r="K73" s="31"/>
      <c r="L73" s="31"/>
      <c r="M73" s="31"/>
      <c r="N73" s="31"/>
      <c r="O73" s="31"/>
      <c r="P73" s="32">
        <v>0</v>
      </c>
      <c r="Q73" s="33"/>
      <c r="R73" s="2"/>
      <c r="S73" s="106">
        <v>0</v>
      </c>
      <c r="T73" s="107"/>
    </row>
    <row r="74" spans="2:20" ht="12.75">
      <c r="B74" s="7" t="s">
        <v>136</v>
      </c>
      <c r="C74" s="30" t="s">
        <v>137</v>
      </c>
      <c r="D74" s="31"/>
      <c r="E74" s="31"/>
      <c r="F74" s="30" t="s">
        <v>138</v>
      </c>
      <c r="G74" s="31"/>
      <c r="H74" s="31"/>
      <c r="I74" s="31"/>
      <c r="J74" s="31"/>
      <c r="K74" s="31"/>
      <c r="L74" s="31"/>
      <c r="M74" s="31"/>
      <c r="N74" s="31"/>
      <c r="O74" s="31"/>
      <c r="P74" s="32">
        <v>6000</v>
      </c>
      <c r="Q74" s="33"/>
      <c r="R74" s="2"/>
      <c r="S74" s="106">
        <v>6000</v>
      </c>
      <c r="T74" s="107"/>
    </row>
    <row r="75" spans="2:20" ht="12.75">
      <c r="B75" s="7" t="s">
        <v>139</v>
      </c>
      <c r="C75" s="30" t="s">
        <v>140</v>
      </c>
      <c r="D75" s="31"/>
      <c r="E75" s="31"/>
      <c r="F75" s="30" t="s">
        <v>141</v>
      </c>
      <c r="G75" s="31"/>
      <c r="H75" s="31"/>
      <c r="I75" s="31"/>
      <c r="J75" s="31"/>
      <c r="K75" s="31"/>
      <c r="L75" s="31"/>
      <c r="M75" s="31"/>
      <c r="N75" s="31"/>
      <c r="O75" s="31"/>
      <c r="P75" s="32">
        <v>4900</v>
      </c>
      <c r="Q75" s="33"/>
      <c r="R75" s="2"/>
      <c r="S75" s="106">
        <v>4900</v>
      </c>
      <c r="T75" s="107"/>
    </row>
    <row r="76" spans="2:20" ht="12.75">
      <c r="B76" s="7" t="s">
        <v>142</v>
      </c>
      <c r="C76" s="30" t="s">
        <v>83</v>
      </c>
      <c r="D76" s="31"/>
      <c r="E76" s="31"/>
      <c r="F76" s="30" t="s">
        <v>84</v>
      </c>
      <c r="G76" s="31"/>
      <c r="H76" s="31"/>
      <c r="I76" s="31"/>
      <c r="J76" s="31"/>
      <c r="K76" s="31"/>
      <c r="L76" s="31"/>
      <c r="M76" s="31"/>
      <c r="N76" s="31"/>
      <c r="O76" s="31"/>
      <c r="P76" s="32">
        <v>3000</v>
      </c>
      <c r="Q76" s="33"/>
      <c r="R76" s="2"/>
      <c r="S76" s="106">
        <v>3000</v>
      </c>
      <c r="T76" s="107"/>
    </row>
    <row r="77" spans="2:20" ht="12.75">
      <c r="B77" s="7" t="s">
        <v>143</v>
      </c>
      <c r="C77" s="30" t="s">
        <v>86</v>
      </c>
      <c r="D77" s="31"/>
      <c r="E77" s="31"/>
      <c r="F77" s="30" t="s">
        <v>87</v>
      </c>
      <c r="G77" s="31"/>
      <c r="H77" s="31"/>
      <c r="I77" s="31"/>
      <c r="J77" s="31"/>
      <c r="K77" s="31"/>
      <c r="L77" s="31"/>
      <c r="M77" s="31"/>
      <c r="N77" s="31"/>
      <c r="O77" s="31"/>
      <c r="P77" s="32">
        <v>0</v>
      </c>
      <c r="Q77" s="33"/>
      <c r="R77" s="2"/>
      <c r="S77" s="106">
        <v>0</v>
      </c>
      <c r="T77" s="107"/>
    </row>
    <row r="78" spans="2:20" ht="12.75">
      <c r="B78" s="7" t="s">
        <v>144</v>
      </c>
      <c r="C78" s="30" t="s">
        <v>145</v>
      </c>
      <c r="D78" s="31"/>
      <c r="E78" s="31"/>
      <c r="F78" s="30" t="s">
        <v>146</v>
      </c>
      <c r="G78" s="31"/>
      <c r="H78" s="31"/>
      <c r="I78" s="31"/>
      <c r="J78" s="31"/>
      <c r="K78" s="31"/>
      <c r="L78" s="31"/>
      <c r="M78" s="31"/>
      <c r="N78" s="31"/>
      <c r="O78" s="31"/>
      <c r="P78" s="32">
        <v>4000</v>
      </c>
      <c r="Q78" s="33"/>
      <c r="R78" s="2"/>
      <c r="S78" s="106">
        <v>1000</v>
      </c>
      <c r="T78" s="107"/>
    </row>
    <row r="79" spans="2:20" ht="12.75">
      <c r="B79" s="7" t="s">
        <v>147</v>
      </c>
      <c r="C79" s="30" t="s">
        <v>89</v>
      </c>
      <c r="D79" s="31"/>
      <c r="E79" s="31"/>
      <c r="F79" s="30" t="s">
        <v>90</v>
      </c>
      <c r="G79" s="31"/>
      <c r="H79" s="31"/>
      <c r="I79" s="31"/>
      <c r="J79" s="31"/>
      <c r="K79" s="31"/>
      <c r="L79" s="31"/>
      <c r="M79" s="31"/>
      <c r="N79" s="31"/>
      <c r="O79" s="31"/>
      <c r="P79" s="32">
        <v>47700</v>
      </c>
      <c r="Q79" s="33"/>
      <c r="R79" s="2"/>
      <c r="S79" s="106">
        <v>47000</v>
      </c>
      <c r="T79" s="107"/>
    </row>
    <row r="80" spans="2:20" ht="12.75">
      <c r="B80" s="7" t="s">
        <v>148</v>
      </c>
      <c r="C80" s="30" t="s">
        <v>92</v>
      </c>
      <c r="D80" s="31"/>
      <c r="E80" s="31"/>
      <c r="F80" s="30" t="s">
        <v>93</v>
      </c>
      <c r="G80" s="31"/>
      <c r="H80" s="31"/>
      <c r="I80" s="31"/>
      <c r="J80" s="31"/>
      <c r="K80" s="31"/>
      <c r="L80" s="31"/>
      <c r="M80" s="31"/>
      <c r="N80" s="31"/>
      <c r="O80" s="31"/>
      <c r="P80" s="32">
        <v>0</v>
      </c>
      <c r="Q80" s="33"/>
      <c r="R80" s="2"/>
      <c r="S80" s="32">
        <v>0</v>
      </c>
      <c r="T80" s="33"/>
    </row>
    <row r="81" spans="2:22" ht="12.75">
      <c r="B81" s="15"/>
      <c r="C81" s="34" t="s">
        <v>149</v>
      </c>
      <c r="D81" s="35"/>
      <c r="E81" s="35"/>
      <c r="F81" s="34" t="s">
        <v>150</v>
      </c>
      <c r="G81" s="35"/>
      <c r="H81" s="35"/>
      <c r="I81" s="35"/>
      <c r="J81" s="35"/>
      <c r="K81" s="35"/>
      <c r="L81" s="35"/>
      <c r="M81" s="35"/>
      <c r="N81" s="35"/>
      <c r="O81" s="35"/>
      <c r="P81" s="38">
        <f>SUM(P82:Q95)</f>
        <v>142000</v>
      </c>
      <c r="Q81" s="39"/>
      <c r="R81" s="16"/>
      <c r="S81" s="38">
        <f>SUM(S82:T95)</f>
        <v>175000</v>
      </c>
      <c r="T81" s="39"/>
      <c r="V81" s="25"/>
    </row>
    <row r="82" spans="2:22" ht="12.75">
      <c r="B82" s="7" t="s">
        <v>151</v>
      </c>
      <c r="C82" s="30" t="s">
        <v>98</v>
      </c>
      <c r="D82" s="31"/>
      <c r="E82" s="31"/>
      <c r="F82" s="30" t="s">
        <v>99</v>
      </c>
      <c r="G82" s="31"/>
      <c r="H82" s="31"/>
      <c r="I82" s="31"/>
      <c r="J82" s="31"/>
      <c r="K82" s="31"/>
      <c r="L82" s="31"/>
      <c r="M82" s="31"/>
      <c r="N82" s="31"/>
      <c r="O82" s="31"/>
      <c r="P82" s="32">
        <v>0</v>
      </c>
      <c r="Q82" s="33"/>
      <c r="R82" s="2"/>
      <c r="S82" s="32">
        <v>0</v>
      </c>
      <c r="T82" s="33"/>
      <c r="V82" s="25"/>
    </row>
    <row r="83" spans="2:20" ht="12.75">
      <c r="B83" s="7" t="s">
        <v>152</v>
      </c>
      <c r="C83" s="30" t="s">
        <v>103</v>
      </c>
      <c r="D83" s="31"/>
      <c r="E83" s="31"/>
      <c r="F83" s="30" t="s">
        <v>104</v>
      </c>
      <c r="G83" s="31"/>
      <c r="H83" s="31"/>
      <c r="I83" s="31"/>
      <c r="J83" s="31"/>
      <c r="K83" s="31"/>
      <c r="L83" s="31"/>
      <c r="M83" s="31"/>
      <c r="N83" s="31"/>
      <c r="O83" s="31"/>
      <c r="P83" s="32">
        <v>0</v>
      </c>
      <c r="Q83" s="33"/>
      <c r="R83" s="2"/>
      <c r="S83" s="32">
        <v>0</v>
      </c>
      <c r="T83" s="33"/>
    </row>
    <row r="84" spans="2:20" ht="12.75">
      <c r="B84" s="7" t="s">
        <v>153</v>
      </c>
      <c r="C84" s="30" t="s">
        <v>108</v>
      </c>
      <c r="D84" s="31"/>
      <c r="E84" s="31"/>
      <c r="F84" s="30" t="s">
        <v>109</v>
      </c>
      <c r="G84" s="31"/>
      <c r="H84" s="31"/>
      <c r="I84" s="31"/>
      <c r="J84" s="31"/>
      <c r="K84" s="31"/>
      <c r="L84" s="31"/>
      <c r="M84" s="31"/>
      <c r="N84" s="31"/>
      <c r="O84" s="31"/>
      <c r="P84" s="32">
        <v>0</v>
      </c>
      <c r="Q84" s="33"/>
      <c r="R84" s="2"/>
      <c r="S84" s="32">
        <v>0</v>
      </c>
      <c r="T84" s="33"/>
    </row>
    <row r="85" spans="2:20" ht="12.75">
      <c r="B85" s="7" t="s">
        <v>154</v>
      </c>
      <c r="C85" s="30" t="s">
        <v>53</v>
      </c>
      <c r="D85" s="31"/>
      <c r="E85" s="31"/>
      <c r="F85" s="30" t="s">
        <v>54</v>
      </c>
      <c r="G85" s="31"/>
      <c r="H85" s="31"/>
      <c r="I85" s="31"/>
      <c r="J85" s="31"/>
      <c r="K85" s="31"/>
      <c r="L85" s="31"/>
      <c r="M85" s="31"/>
      <c r="N85" s="31"/>
      <c r="O85" s="31"/>
      <c r="P85" s="32">
        <v>0</v>
      </c>
      <c r="Q85" s="33"/>
      <c r="R85" s="2"/>
      <c r="S85" s="32">
        <v>0</v>
      </c>
      <c r="T85" s="33"/>
    </row>
    <row r="86" spans="2:20" ht="12.75">
      <c r="B86" s="7" t="s">
        <v>155</v>
      </c>
      <c r="C86" s="30" t="s">
        <v>56</v>
      </c>
      <c r="D86" s="31"/>
      <c r="E86" s="31"/>
      <c r="F86" s="30" t="s">
        <v>57</v>
      </c>
      <c r="G86" s="31"/>
      <c r="H86" s="31"/>
      <c r="I86" s="31"/>
      <c r="J86" s="31"/>
      <c r="K86" s="31"/>
      <c r="L86" s="31"/>
      <c r="M86" s="31"/>
      <c r="N86" s="31"/>
      <c r="O86" s="31"/>
      <c r="P86" s="32">
        <v>0</v>
      </c>
      <c r="Q86" s="33"/>
      <c r="R86" s="2"/>
      <c r="S86" s="32">
        <v>0</v>
      </c>
      <c r="T86" s="33"/>
    </row>
    <row r="87" spans="2:20" ht="12.75">
      <c r="B87" s="7" t="s">
        <v>156</v>
      </c>
      <c r="C87" s="30" t="s">
        <v>121</v>
      </c>
      <c r="D87" s="31"/>
      <c r="E87" s="31"/>
      <c r="F87" s="30" t="s">
        <v>122</v>
      </c>
      <c r="G87" s="31"/>
      <c r="H87" s="31"/>
      <c r="I87" s="31"/>
      <c r="J87" s="31"/>
      <c r="K87" s="31"/>
      <c r="L87" s="31"/>
      <c r="M87" s="31"/>
      <c r="N87" s="31"/>
      <c r="O87" s="31"/>
      <c r="P87" s="32">
        <v>0</v>
      </c>
      <c r="Q87" s="33"/>
      <c r="R87" s="2"/>
      <c r="S87" s="32">
        <v>0</v>
      </c>
      <c r="T87" s="33"/>
    </row>
    <row r="88" spans="2:20" ht="12.75">
      <c r="B88" s="7" t="s">
        <v>157</v>
      </c>
      <c r="C88" s="30" t="s">
        <v>65</v>
      </c>
      <c r="D88" s="31"/>
      <c r="E88" s="31"/>
      <c r="F88" s="30" t="s">
        <v>66</v>
      </c>
      <c r="G88" s="31"/>
      <c r="H88" s="31"/>
      <c r="I88" s="31"/>
      <c r="J88" s="31"/>
      <c r="K88" s="31"/>
      <c r="L88" s="31"/>
      <c r="M88" s="31"/>
      <c r="N88" s="31"/>
      <c r="O88" s="31"/>
      <c r="P88" s="32">
        <v>0</v>
      </c>
      <c r="Q88" s="33"/>
      <c r="R88" s="2"/>
      <c r="S88" s="32">
        <v>0</v>
      </c>
      <c r="T88" s="33"/>
    </row>
    <row r="89" spans="2:20" ht="12.75">
      <c r="B89" s="7" t="s">
        <v>158</v>
      </c>
      <c r="C89" s="30" t="s">
        <v>68</v>
      </c>
      <c r="D89" s="31"/>
      <c r="E89" s="31"/>
      <c r="F89" s="30" t="s">
        <v>69</v>
      </c>
      <c r="G89" s="31"/>
      <c r="H89" s="31"/>
      <c r="I89" s="31"/>
      <c r="J89" s="31"/>
      <c r="K89" s="31"/>
      <c r="L89" s="31"/>
      <c r="M89" s="31"/>
      <c r="N89" s="31"/>
      <c r="O89" s="31"/>
      <c r="P89" s="32">
        <v>0</v>
      </c>
      <c r="Q89" s="33"/>
      <c r="R89" s="2"/>
      <c r="S89" s="32">
        <v>0</v>
      </c>
      <c r="T89" s="33"/>
    </row>
    <row r="90" spans="2:20" ht="12.75">
      <c r="B90" s="7" t="s">
        <v>159</v>
      </c>
      <c r="C90" s="30" t="s">
        <v>71</v>
      </c>
      <c r="D90" s="31"/>
      <c r="E90" s="31"/>
      <c r="F90" s="30" t="s">
        <v>72</v>
      </c>
      <c r="G90" s="31"/>
      <c r="H90" s="31"/>
      <c r="I90" s="31"/>
      <c r="J90" s="31"/>
      <c r="K90" s="31"/>
      <c r="L90" s="31"/>
      <c r="M90" s="31"/>
      <c r="N90" s="31"/>
      <c r="O90" s="31"/>
      <c r="P90" s="32">
        <v>0</v>
      </c>
      <c r="Q90" s="33"/>
      <c r="R90" s="2"/>
      <c r="S90" s="32">
        <v>0</v>
      </c>
      <c r="T90" s="33"/>
    </row>
    <row r="91" spans="2:20" ht="12.75">
      <c r="B91" s="7" t="s">
        <v>160</v>
      </c>
      <c r="C91" s="30" t="s">
        <v>140</v>
      </c>
      <c r="D91" s="31"/>
      <c r="E91" s="31"/>
      <c r="F91" s="30" t="s">
        <v>141</v>
      </c>
      <c r="G91" s="31"/>
      <c r="H91" s="31"/>
      <c r="I91" s="31"/>
      <c r="J91" s="31"/>
      <c r="K91" s="31"/>
      <c r="L91" s="31"/>
      <c r="M91" s="31"/>
      <c r="N91" s="31"/>
      <c r="O91" s="31"/>
      <c r="P91" s="32">
        <v>0</v>
      </c>
      <c r="Q91" s="33"/>
      <c r="R91" s="2"/>
      <c r="S91" s="32">
        <v>0</v>
      </c>
      <c r="T91" s="33"/>
    </row>
    <row r="92" spans="2:20" ht="12.75">
      <c r="B92" s="7" t="s">
        <v>161</v>
      </c>
      <c r="C92" s="30" t="s">
        <v>140</v>
      </c>
      <c r="D92" s="31"/>
      <c r="E92" s="31"/>
      <c r="F92" s="30" t="s">
        <v>141</v>
      </c>
      <c r="G92" s="31"/>
      <c r="H92" s="31"/>
      <c r="I92" s="31"/>
      <c r="J92" s="31"/>
      <c r="K92" s="31"/>
      <c r="L92" s="31"/>
      <c r="M92" s="31"/>
      <c r="N92" s="31"/>
      <c r="O92" s="31"/>
      <c r="P92" s="32">
        <v>0</v>
      </c>
      <c r="Q92" s="33"/>
      <c r="R92" s="2"/>
      <c r="S92" s="32">
        <v>0</v>
      </c>
      <c r="T92" s="33"/>
    </row>
    <row r="93" spans="2:20" ht="12.75">
      <c r="B93" s="7" t="s">
        <v>162</v>
      </c>
      <c r="C93" s="30" t="s">
        <v>86</v>
      </c>
      <c r="D93" s="31"/>
      <c r="E93" s="31"/>
      <c r="F93" s="30" t="s">
        <v>87</v>
      </c>
      <c r="G93" s="31"/>
      <c r="H93" s="31"/>
      <c r="I93" s="31"/>
      <c r="J93" s="31"/>
      <c r="K93" s="31"/>
      <c r="L93" s="31"/>
      <c r="M93" s="31"/>
      <c r="N93" s="31"/>
      <c r="O93" s="31"/>
      <c r="P93" s="32">
        <v>142000</v>
      </c>
      <c r="Q93" s="33"/>
      <c r="R93" s="2"/>
      <c r="S93" s="106">
        <v>175000</v>
      </c>
      <c r="T93" s="107"/>
    </row>
    <row r="94" spans="2:20" ht="12.75">
      <c r="B94" s="7" t="s">
        <v>163</v>
      </c>
      <c r="C94" s="30" t="s">
        <v>145</v>
      </c>
      <c r="D94" s="31"/>
      <c r="E94" s="31"/>
      <c r="F94" s="30" t="s">
        <v>146</v>
      </c>
      <c r="G94" s="31"/>
      <c r="H94" s="31"/>
      <c r="I94" s="31"/>
      <c r="J94" s="31"/>
      <c r="K94" s="31"/>
      <c r="L94" s="31"/>
      <c r="M94" s="31"/>
      <c r="N94" s="31"/>
      <c r="O94" s="31"/>
      <c r="P94" s="32">
        <v>0</v>
      </c>
      <c r="Q94" s="33"/>
      <c r="R94" s="2"/>
      <c r="S94" s="32">
        <v>0</v>
      </c>
      <c r="T94" s="33"/>
    </row>
    <row r="95" spans="2:20" ht="12.75">
      <c r="B95" s="7" t="s">
        <v>164</v>
      </c>
      <c r="C95" s="30" t="s">
        <v>89</v>
      </c>
      <c r="D95" s="31"/>
      <c r="E95" s="31"/>
      <c r="F95" s="30" t="s">
        <v>90</v>
      </c>
      <c r="G95" s="31"/>
      <c r="H95" s="31"/>
      <c r="I95" s="31"/>
      <c r="J95" s="31"/>
      <c r="K95" s="31"/>
      <c r="L95" s="31"/>
      <c r="M95" s="31"/>
      <c r="N95" s="31"/>
      <c r="O95" s="31"/>
      <c r="P95" s="32">
        <v>0</v>
      </c>
      <c r="Q95" s="33"/>
      <c r="R95" s="2"/>
      <c r="S95" s="32">
        <v>0</v>
      </c>
      <c r="T95" s="33"/>
    </row>
    <row r="96" spans="2:24" ht="12.75">
      <c r="B96" s="15"/>
      <c r="C96" s="34" t="s">
        <v>165</v>
      </c>
      <c r="D96" s="35"/>
      <c r="E96" s="35"/>
      <c r="F96" s="34" t="s">
        <v>166</v>
      </c>
      <c r="G96" s="35"/>
      <c r="H96" s="35"/>
      <c r="I96" s="35"/>
      <c r="J96" s="35"/>
      <c r="K96" s="35"/>
      <c r="L96" s="35"/>
      <c r="M96" s="35"/>
      <c r="N96" s="35"/>
      <c r="O96" s="35"/>
      <c r="P96" s="38">
        <f>SUM(P97:Q100)</f>
        <v>48000</v>
      </c>
      <c r="Q96" s="39"/>
      <c r="R96" s="16"/>
      <c r="S96" s="38">
        <f>SUM(S97:T100)</f>
        <v>48000</v>
      </c>
      <c r="T96" s="39"/>
      <c r="V96" s="25"/>
      <c r="X96" s="23"/>
    </row>
    <row r="97" spans="2:20" ht="12.75">
      <c r="B97" s="7" t="s">
        <v>167</v>
      </c>
      <c r="C97" s="30" t="s">
        <v>23</v>
      </c>
      <c r="D97" s="31"/>
      <c r="E97" s="31"/>
      <c r="F97" s="30" t="s">
        <v>24</v>
      </c>
      <c r="G97" s="31"/>
      <c r="H97" s="31"/>
      <c r="I97" s="31"/>
      <c r="J97" s="31"/>
      <c r="K97" s="31"/>
      <c r="L97" s="31"/>
      <c r="M97" s="31"/>
      <c r="N97" s="31"/>
      <c r="O97" s="31"/>
      <c r="P97" s="32">
        <v>40400</v>
      </c>
      <c r="Q97" s="33"/>
      <c r="R97" s="2"/>
      <c r="S97" s="32">
        <v>40400</v>
      </c>
      <c r="T97" s="33"/>
    </row>
    <row r="98" spans="2:20" ht="12.75">
      <c r="B98" s="7" t="s">
        <v>168</v>
      </c>
      <c r="C98" s="30" t="s">
        <v>98</v>
      </c>
      <c r="D98" s="31"/>
      <c r="E98" s="31"/>
      <c r="F98" s="30" t="s">
        <v>99</v>
      </c>
      <c r="G98" s="31"/>
      <c r="H98" s="31"/>
      <c r="I98" s="31"/>
      <c r="J98" s="31"/>
      <c r="K98" s="31"/>
      <c r="L98" s="31"/>
      <c r="M98" s="31"/>
      <c r="N98" s="31"/>
      <c r="O98" s="31"/>
      <c r="P98" s="32">
        <v>0</v>
      </c>
      <c r="Q98" s="33"/>
      <c r="R98" s="2"/>
      <c r="S98" s="32">
        <v>0</v>
      </c>
      <c r="T98" s="33"/>
    </row>
    <row r="99" spans="2:20" ht="12.75">
      <c r="B99" s="7" t="s">
        <v>169</v>
      </c>
      <c r="C99" s="30" t="s">
        <v>26</v>
      </c>
      <c r="D99" s="31"/>
      <c r="E99" s="31"/>
      <c r="F99" s="30" t="s">
        <v>27</v>
      </c>
      <c r="G99" s="31"/>
      <c r="H99" s="31"/>
      <c r="I99" s="31"/>
      <c r="J99" s="31"/>
      <c r="K99" s="31"/>
      <c r="L99" s="31"/>
      <c r="M99" s="31"/>
      <c r="N99" s="31"/>
      <c r="O99" s="31"/>
      <c r="P99" s="32">
        <v>900</v>
      </c>
      <c r="Q99" s="33"/>
      <c r="R99" s="2"/>
      <c r="S99" s="32">
        <v>900</v>
      </c>
      <c r="T99" s="33"/>
    </row>
    <row r="100" spans="2:20" ht="12.75">
      <c r="B100" s="7" t="s">
        <v>170</v>
      </c>
      <c r="C100" s="30" t="s">
        <v>29</v>
      </c>
      <c r="D100" s="31"/>
      <c r="E100" s="31"/>
      <c r="F100" s="30" t="s">
        <v>30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2">
        <v>6700</v>
      </c>
      <c r="Q100" s="33"/>
      <c r="R100" s="2"/>
      <c r="S100" s="32">
        <v>6700</v>
      </c>
      <c r="T100" s="33"/>
    </row>
    <row r="101" spans="2:20" ht="12.75">
      <c r="B101" s="17"/>
      <c r="C101" s="40" t="s">
        <v>171</v>
      </c>
      <c r="D101" s="41"/>
      <c r="E101" s="41"/>
      <c r="F101" s="40" t="s">
        <v>172</v>
      </c>
      <c r="G101" s="41"/>
      <c r="H101" s="41"/>
      <c r="I101" s="41"/>
      <c r="J101" s="41"/>
      <c r="K101" s="41"/>
      <c r="L101" s="41"/>
      <c r="M101" s="41"/>
      <c r="N101" s="41"/>
      <c r="O101" s="41"/>
      <c r="P101" s="42">
        <f>SUM(P102,P111,P128,P147)</f>
        <v>2318000</v>
      </c>
      <c r="Q101" s="43"/>
      <c r="R101" s="18"/>
      <c r="S101" s="42">
        <f>SUM(S102,S111,S128,S147)</f>
        <v>2508000</v>
      </c>
      <c r="T101" s="43"/>
    </row>
    <row r="102" spans="2:20" ht="12.75">
      <c r="B102" s="15"/>
      <c r="C102" s="34" t="s">
        <v>20</v>
      </c>
      <c r="D102" s="35"/>
      <c r="E102" s="35"/>
      <c r="F102" s="34" t="s">
        <v>21</v>
      </c>
      <c r="G102" s="35"/>
      <c r="H102" s="35"/>
      <c r="I102" s="35"/>
      <c r="J102" s="35"/>
      <c r="K102" s="35"/>
      <c r="L102" s="35"/>
      <c r="M102" s="35"/>
      <c r="N102" s="35"/>
      <c r="O102" s="35"/>
      <c r="P102" s="38">
        <f>SUM(P103:Q110)</f>
        <v>159200</v>
      </c>
      <c r="Q102" s="39"/>
      <c r="R102" s="16"/>
      <c r="S102" s="38">
        <f>SUM(S103:T110)</f>
        <v>159200</v>
      </c>
      <c r="T102" s="39"/>
    </row>
    <row r="103" spans="2:20" ht="12.75">
      <c r="B103" s="7" t="s">
        <v>173</v>
      </c>
      <c r="C103" s="30" t="s">
        <v>103</v>
      </c>
      <c r="D103" s="31"/>
      <c r="E103" s="31"/>
      <c r="F103" s="30" t="s">
        <v>104</v>
      </c>
      <c r="G103" s="31"/>
      <c r="H103" s="31"/>
      <c r="I103" s="31"/>
      <c r="J103" s="31"/>
      <c r="K103" s="31"/>
      <c r="L103" s="31"/>
      <c r="M103" s="31"/>
      <c r="N103" s="31"/>
      <c r="O103" s="31"/>
      <c r="P103" s="32">
        <v>0</v>
      </c>
      <c r="Q103" s="33"/>
      <c r="R103" s="2"/>
      <c r="S103" s="32">
        <v>0</v>
      </c>
      <c r="T103" s="33"/>
    </row>
    <row r="104" spans="2:20" ht="12.75">
      <c r="B104" s="7" t="s">
        <v>174</v>
      </c>
      <c r="C104" s="30" t="s">
        <v>108</v>
      </c>
      <c r="D104" s="31"/>
      <c r="E104" s="31"/>
      <c r="F104" s="30" t="s">
        <v>109</v>
      </c>
      <c r="G104" s="31"/>
      <c r="H104" s="31"/>
      <c r="I104" s="31"/>
      <c r="J104" s="31"/>
      <c r="K104" s="31"/>
      <c r="L104" s="31"/>
      <c r="M104" s="31"/>
      <c r="N104" s="31"/>
      <c r="O104" s="31"/>
      <c r="P104" s="32">
        <v>0</v>
      </c>
      <c r="Q104" s="33"/>
      <c r="R104" s="2"/>
      <c r="S104" s="32">
        <v>0</v>
      </c>
      <c r="T104" s="33"/>
    </row>
    <row r="105" spans="2:20" ht="12.75">
      <c r="B105" s="7" t="s">
        <v>175</v>
      </c>
      <c r="C105" s="30" t="s">
        <v>53</v>
      </c>
      <c r="D105" s="31"/>
      <c r="E105" s="31"/>
      <c r="F105" s="30" t="s">
        <v>54</v>
      </c>
      <c r="G105" s="31"/>
      <c r="H105" s="31"/>
      <c r="I105" s="31"/>
      <c r="J105" s="31"/>
      <c r="K105" s="31"/>
      <c r="L105" s="31"/>
      <c r="M105" s="31"/>
      <c r="N105" s="31"/>
      <c r="O105" s="31"/>
      <c r="P105" s="32">
        <v>0</v>
      </c>
      <c r="Q105" s="33"/>
      <c r="R105" s="2"/>
      <c r="S105" s="32">
        <v>0</v>
      </c>
      <c r="T105" s="33"/>
    </row>
    <row r="106" spans="2:20" ht="12.75">
      <c r="B106" s="7" t="s">
        <v>176</v>
      </c>
      <c r="C106" s="30" t="s">
        <v>121</v>
      </c>
      <c r="D106" s="31"/>
      <c r="E106" s="31"/>
      <c r="F106" s="30" t="s">
        <v>122</v>
      </c>
      <c r="G106" s="31"/>
      <c r="H106" s="31"/>
      <c r="I106" s="31"/>
      <c r="J106" s="31"/>
      <c r="K106" s="31"/>
      <c r="L106" s="31"/>
      <c r="M106" s="31"/>
      <c r="N106" s="31"/>
      <c r="O106" s="31"/>
      <c r="P106" s="32">
        <v>0</v>
      </c>
      <c r="Q106" s="33"/>
      <c r="R106" s="2"/>
      <c r="S106" s="32">
        <v>0</v>
      </c>
      <c r="T106" s="33"/>
    </row>
    <row r="107" spans="2:20" ht="12.75">
      <c r="B107" s="7" t="s">
        <v>177</v>
      </c>
      <c r="C107" s="30" t="s">
        <v>65</v>
      </c>
      <c r="D107" s="31"/>
      <c r="E107" s="31"/>
      <c r="F107" s="30" t="s">
        <v>66</v>
      </c>
      <c r="G107" s="31"/>
      <c r="H107" s="31"/>
      <c r="I107" s="31"/>
      <c r="J107" s="31"/>
      <c r="K107" s="31"/>
      <c r="L107" s="31"/>
      <c r="M107" s="31"/>
      <c r="N107" s="31"/>
      <c r="O107" s="31"/>
      <c r="P107" s="32">
        <v>151200</v>
      </c>
      <c r="Q107" s="33"/>
      <c r="R107" s="2"/>
      <c r="S107" s="32">
        <v>151200</v>
      </c>
      <c r="T107" s="33"/>
    </row>
    <row r="108" spans="2:20" ht="12.75">
      <c r="B108" s="7" t="s">
        <v>178</v>
      </c>
      <c r="C108" s="30" t="s">
        <v>68</v>
      </c>
      <c r="D108" s="31"/>
      <c r="E108" s="31"/>
      <c r="F108" s="30" t="s">
        <v>69</v>
      </c>
      <c r="G108" s="31"/>
      <c r="H108" s="31"/>
      <c r="I108" s="31"/>
      <c r="J108" s="31"/>
      <c r="K108" s="31"/>
      <c r="L108" s="31"/>
      <c r="M108" s="31"/>
      <c r="N108" s="31"/>
      <c r="O108" s="31"/>
      <c r="P108" s="32">
        <v>0</v>
      </c>
      <c r="Q108" s="33"/>
      <c r="R108" s="2"/>
      <c r="S108" s="32">
        <v>0</v>
      </c>
      <c r="T108" s="33"/>
    </row>
    <row r="109" spans="2:20" ht="12.75">
      <c r="B109" s="7" t="s">
        <v>179</v>
      </c>
      <c r="C109" s="30" t="s">
        <v>71</v>
      </c>
      <c r="D109" s="31"/>
      <c r="E109" s="31"/>
      <c r="F109" s="30" t="s">
        <v>72</v>
      </c>
      <c r="G109" s="31"/>
      <c r="H109" s="31"/>
      <c r="I109" s="31"/>
      <c r="J109" s="31"/>
      <c r="K109" s="31"/>
      <c r="L109" s="31"/>
      <c r="M109" s="31"/>
      <c r="N109" s="31"/>
      <c r="O109" s="31"/>
      <c r="P109" s="32">
        <v>8000</v>
      </c>
      <c r="Q109" s="33"/>
      <c r="R109" s="2"/>
      <c r="S109" s="32">
        <v>8000</v>
      </c>
      <c r="T109" s="33"/>
    </row>
    <row r="110" spans="2:20" ht="12.75">
      <c r="B110" s="7" t="s">
        <v>180</v>
      </c>
      <c r="C110" s="30" t="s">
        <v>133</v>
      </c>
      <c r="D110" s="31"/>
      <c r="E110" s="31"/>
      <c r="F110" s="30" t="s">
        <v>134</v>
      </c>
      <c r="G110" s="31"/>
      <c r="H110" s="31"/>
      <c r="I110" s="31"/>
      <c r="J110" s="31"/>
      <c r="K110" s="31"/>
      <c r="L110" s="31"/>
      <c r="M110" s="31"/>
      <c r="N110" s="31"/>
      <c r="O110" s="31"/>
      <c r="P110" s="32">
        <v>0</v>
      </c>
      <c r="Q110" s="33"/>
      <c r="R110" s="2"/>
      <c r="S110" s="32">
        <v>0</v>
      </c>
      <c r="T110" s="33"/>
    </row>
    <row r="111" spans="2:20" ht="12.75">
      <c r="B111" s="15"/>
      <c r="C111" s="34" t="s">
        <v>94</v>
      </c>
      <c r="D111" s="35"/>
      <c r="E111" s="35"/>
      <c r="F111" s="34" t="s">
        <v>95</v>
      </c>
      <c r="G111" s="35"/>
      <c r="H111" s="35"/>
      <c r="I111" s="35"/>
      <c r="J111" s="35"/>
      <c r="K111" s="35"/>
      <c r="L111" s="35"/>
      <c r="M111" s="35"/>
      <c r="N111" s="35"/>
      <c r="O111" s="35"/>
      <c r="P111" s="38">
        <f>SUM(P112:Q127)</f>
        <v>0</v>
      </c>
      <c r="Q111" s="39"/>
      <c r="R111" s="16"/>
      <c r="S111" s="38">
        <f>SUM(S112:T127)</f>
        <v>0</v>
      </c>
      <c r="T111" s="39"/>
    </row>
    <row r="112" spans="2:20" ht="12.75">
      <c r="B112" s="7" t="s">
        <v>181</v>
      </c>
      <c r="C112" s="30" t="s">
        <v>103</v>
      </c>
      <c r="D112" s="31"/>
      <c r="E112" s="31"/>
      <c r="F112" s="30" t="s">
        <v>104</v>
      </c>
      <c r="G112" s="31"/>
      <c r="H112" s="31"/>
      <c r="I112" s="31"/>
      <c r="J112" s="31"/>
      <c r="K112" s="31"/>
      <c r="L112" s="31"/>
      <c r="M112" s="31"/>
      <c r="N112" s="31"/>
      <c r="O112" s="31"/>
      <c r="P112" s="32">
        <v>0</v>
      </c>
      <c r="Q112" s="33"/>
      <c r="R112" s="2"/>
      <c r="S112" s="32">
        <v>0</v>
      </c>
      <c r="T112" s="33"/>
    </row>
    <row r="113" spans="2:20" ht="12.75">
      <c r="B113" s="7" t="s">
        <v>182</v>
      </c>
      <c r="C113" s="30" t="s">
        <v>35</v>
      </c>
      <c r="D113" s="31"/>
      <c r="E113" s="31"/>
      <c r="F113" s="30" t="s">
        <v>36</v>
      </c>
      <c r="G113" s="31"/>
      <c r="H113" s="31"/>
      <c r="I113" s="31"/>
      <c r="J113" s="31"/>
      <c r="K113" s="31"/>
      <c r="L113" s="31"/>
      <c r="M113" s="31"/>
      <c r="N113" s="31"/>
      <c r="O113" s="31"/>
      <c r="P113" s="32">
        <v>0</v>
      </c>
      <c r="Q113" s="33"/>
      <c r="R113" s="2"/>
      <c r="S113" s="32">
        <v>0</v>
      </c>
      <c r="T113" s="33"/>
    </row>
    <row r="114" spans="2:20" ht="12.75">
      <c r="B114" s="7" t="s">
        <v>183</v>
      </c>
      <c r="C114" s="30" t="s">
        <v>38</v>
      </c>
      <c r="D114" s="31"/>
      <c r="E114" s="31"/>
      <c r="F114" s="30" t="s">
        <v>39</v>
      </c>
      <c r="G114" s="31"/>
      <c r="H114" s="31"/>
      <c r="I114" s="31"/>
      <c r="J114" s="31"/>
      <c r="K114" s="31"/>
      <c r="L114" s="31"/>
      <c r="M114" s="31"/>
      <c r="N114" s="31"/>
      <c r="O114" s="31"/>
      <c r="P114" s="32">
        <v>0</v>
      </c>
      <c r="Q114" s="33"/>
      <c r="R114" s="2"/>
      <c r="S114" s="32">
        <v>0</v>
      </c>
      <c r="T114" s="33"/>
    </row>
    <row r="115" spans="2:20" ht="12.75">
      <c r="B115" s="7" t="s">
        <v>184</v>
      </c>
      <c r="C115" s="30" t="s">
        <v>41</v>
      </c>
      <c r="D115" s="31"/>
      <c r="E115" s="31"/>
      <c r="F115" s="30" t="s">
        <v>42</v>
      </c>
      <c r="G115" s="31"/>
      <c r="H115" s="31"/>
      <c r="I115" s="31"/>
      <c r="J115" s="31"/>
      <c r="K115" s="31"/>
      <c r="L115" s="31"/>
      <c r="M115" s="31"/>
      <c r="N115" s="31"/>
      <c r="O115" s="31"/>
      <c r="P115" s="32">
        <v>0</v>
      </c>
      <c r="Q115" s="33"/>
      <c r="R115" s="2"/>
      <c r="S115" s="32">
        <v>0</v>
      </c>
      <c r="T115" s="33"/>
    </row>
    <row r="116" spans="2:20" ht="12.75">
      <c r="B116" s="7" t="s">
        <v>185</v>
      </c>
      <c r="C116" s="30" t="s">
        <v>53</v>
      </c>
      <c r="D116" s="31"/>
      <c r="E116" s="31"/>
      <c r="F116" s="30" t="s">
        <v>54</v>
      </c>
      <c r="G116" s="31"/>
      <c r="H116" s="31"/>
      <c r="I116" s="31"/>
      <c r="J116" s="31"/>
      <c r="K116" s="31"/>
      <c r="L116" s="31"/>
      <c r="M116" s="31"/>
      <c r="N116" s="31"/>
      <c r="O116" s="31"/>
      <c r="P116" s="32">
        <v>0</v>
      </c>
      <c r="Q116" s="33"/>
      <c r="R116" s="2"/>
      <c r="S116" s="32">
        <v>0</v>
      </c>
      <c r="T116" s="33"/>
    </row>
    <row r="117" spans="2:20" ht="12.75">
      <c r="B117" s="7" t="s">
        <v>186</v>
      </c>
      <c r="C117" s="30" t="s">
        <v>121</v>
      </c>
      <c r="D117" s="31"/>
      <c r="E117" s="31"/>
      <c r="F117" s="30" t="s">
        <v>122</v>
      </c>
      <c r="G117" s="31"/>
      <c r="H117" s="31"/>
      <c r="I117" s="31"/>
      <c r="J117" s="31"/>
      <c r="K117" s="31"/>
      <c r="L117" s="31"/>
      <c r="M117" s="31"/>
      <c r="N117" s="31"/>
      <c r="O117" s="31"/>
      <c r="P117" s="32">
        <v>0</v>
      </c>
      <c r="Q117" s="33"/>
      <c r="R117" s="2"/>
      <c r="S117" s="32">
        <v>0</v>
      </c>
      <c r="T117" s="33"/>
    </row>
    <row r="118" spans="2:20" ht="12.75">
      <c r="B118" s="7" t="s">
        <v>187</v>
      </c>
      <c r="C118" s="30" t="s">
        <v>126</v>
      </c>
      <c r="D118" s="31"/>
      <c r="E118" s="31"/>
      <c r="F118" s="30" t="s">
        <v>127</v>
      </c>
      <c r="G118" s="31"/>
      <c r="H118" s="31"/>
      <c r="I118" s="31"/>
      <c r="J118" s="31"/>
      <c r="K118" s="31"/>
      <c r="L118" s="31"/>
      <c r="M118" s="31"/>
      <c r="N118" s="31"/>
      <c r="O118" s="31"/>
      <c r="P118" s="32">
        <v>0</v>
      </c>
      <c r="Q118" s="33"/>
      <c r="R118" s="2"/>
      <c r="S118" s="32">
        <v>0</v>
      </c>
      <c r="T118" s="33"/>
    </row>
    <row r="119" spans="2:20" ht="12.75">
      <c r="B119" s="7" t="s">
        <v>188</v>
      </c>
      <c r="C119" s="30" t="s">
        <v>65</v>
      </c>
      <c r="D119" s="31"/>
      <c r="E119" s="31"/>
      <c r="F119" s="30" t="s">
        <v>66</v>
      </c>
      <c r="G119" s="31"/>
      <c r="H119" s="31"/>
      <c r="I119" s="31"/>
      <c r="J119" s="31"/>
      <c r="K119" s="31"/>
      <c r="L119" s="31"/>
      <c r="M119" s="31"/>
      <c r="N119" s="31"/>
      <c r="O119" s="31"/>
      <c r="P119" s="32">
        <v>0</v>
      </c>
      <c r="Q119" s="33"/>
      <c r="R119" s="2"/>
      <c r="S119" s="32">
        <v>0</v>
      </c>
      <c r="T119" s="33"/>
    </row>
    <row r="120" spans="2:20" ht="12.75">
      <c r="B120" s="7" t="s">
        <v>189</v>
      </c>
      <c r="C120" s="30" t="s">
        <v>71</v>
      </c>
      <c r="D120" s="31"/>
      <c r="E120" s="31"/>
      <c r="F120" s="30" t="s">
        <v>72</v>
      </c>
      <c r="G120" s="31"/>
      <c r="H120" s="31"/>
      <c r="I120" s="31"/>
      <c r="J120" s="31"/>
      <c r="K120" s="31"/>
      <c r="L120" s="31"/>
      <c r="M120" s="31"/>
      <c r="N120" s="31"/>
      <c r="O120" s="31"/>
      <c r="P120" s="32">
        <v>0</v>
      </c>
      <c r="Q120" s="33"/>
      <c r="R120" s="2"/>
      <c r="S120" s="32">
        <v>0</v>
      </c>
      <c r="T120" s="33"/>
    </row>
    <row r="121" spans="2:20" ht="12.75">
      <c r="B121" s="7" t="s">
        <v>190</v>
      </c>
      <c r="C121" s="30" t="s">
        <v>191</v>
      </c>
      <c r="D121" s="31"/>
      <c r="E121" s="31"/>
      <c r="F121" s="30" t="s">
        <v>192</v>
      </c>
      <c r="G121" s="31"/>
      <c r="H121" s="31"/>
      <c r="I121" s="31"/>
      <c r="J121" s="31"/>
      <c r="K121" s="31"/>
      <c r="L121" s="31"/>
      <c r="M121" s="31"/>
      <c r="N121" s="31"/>
      <c r="O121" s="31"/>
      <c r="P121" s="32">
        <v>0</v>
      </c>
      <c r="Q121" s="33"/>
      <c r="R121" s="2"/>
      <c r="S121" s="32">
        <v>0</v>
      </c>
      <c r="T121" s="33"/>
    </row>
    <row r="122" spans="2:20" ht="12.75">
      <c r="B122" s="7" t="s">
        <v>193</v>
      </c>
      <c r="C122" s="30" t="s">
        <v>133</v>
      </c>
      <c r="D122" s="31"/>
      <c r="E122" s="31"/>
      <c r="F122" s="30" t="s">
        <v>134</v>
      </c>
      <c r="G122" s="31"/>
      <c r="H122" s="31"/>
      <c r="I122" s="31"/>
      <c r="J122" s="31"/>
      <c r="K122" s="31"/>
      <c r="L122" s="31"/>
      <c r="M122" s="31"/>
      <c r="N122" s="31"/>
      <c r="O122" s="31"/>
      <c r="P122" s="32">
        <v>0</v>
      </c>
      <c r="Q122" s="33"/>
      <c r="R122" s="2"/>
      <c r="S122" s="32">
        <v>0</v>
      </c>
      <c r="T122" s="33"/>
    </row>
    <row r="123" spans="2:20" ht="12.75">
      <c r="B123" s="7" t="s">
        <v>194</v>
      </c>
      <c r="C123" s="30" t="s">
        <v>80</v>
      </c>
      <c r="D123" s="31"/>
      <c r="E123" s="31"/>
      <c r="F123" s="30" t="s">
        <v>81</v>
      </c>
      <c r="G123" s="31"/>
      <c r="H123" s="31"/>
      <c r="I123" s="31"/>
      <c r="J123" s="31"/>
      <c r="K123" s="31"/>
      <c r="L123" s="31"/>
      <c r="M123" s="31"/>
      <c r="N123" s="31"/>
      <c r="O123" s="31"/>
      <c r="P123" s="32">
        <v>0</v>
      </c>
      <c r="Q123" s="33"/>
      <c r="R123" s="2"/>
      <c r="S123" s="32">
        <v>0</v>
      </c>
      <c r="T123" s="33"/>
    </row>
    <row r="124" spans="2:20" ht="12.75">
      <c r="B124" s="7" t="s">
        <v>195</v>
      </c>
      <c r="C124" s="30" t="s">
        <v>137</v>
      </c>
      <c r="D124" s="31"/>
      <c r="E124" s="31"/>
      <c r="F124" s="30" t="s">
        <v>138</v>
      </c>
      <c r="G124" s="31"/>
      <c r="H124" s="31"/>
      <c r="I124" s="31"/>
      <c r="J124" s="31"/>
      <c r="K124" s="31"/>
      <c r="L124" s="31"/>
      <c r="M124" s="31"/>
      <c r="N124" s="31"/>
      <c r="O124" s="31"/>
      <c r="P124" s="32">
        <v>0</v>
      </c>
      <c r="Q124" s="33"/>
      <c r="R124" s="2"/>
      <c r="S124" s="32">
        <v>0</v>
      </c>
      <c r="T124" s="33"/>
    </row>
    <row r="125" spans="2:20" ht="12.75">
      <c r="B125" s="7" t="s">
        <v>196</v>
      </c>
      <c r="C125" s="30" t="s">
        <v>83</v>
      </c>
      <c r="D125" s="31"/>
      <c r="E125" s="31"/>
      <c r="F125" s="30" t="s">
        <v>84</v>
      </c>
      <c r="G125" s="31"/>
      <c r="H125" s="31"/>
      <c r="I125" s="31"/>
      <c r="J125" s="31"/>
      <c r="K125" s="31"/>
      <c r="L125" s="31"/>
      <c r="M125" s="31"/>
      <c r="N125" s="31"/>
      <c r="O125" s="31"/>
      <c r="P125" s="32">
        <v>0</v>
      </c>
      <c r="Q125" s="33"/>
      <c r="R125" s="2"/>
      <c r="S125" s="32">
        <v>0</v>
      </c>
      <c r="T125" s="33"/>
    </row>
    <row r="126" spans="2:20" ht="12.75">
      <c r="B126" s="7" t="s">
        <v>197</v>
      </c>
      <c r="C126" s="30" t="s">
        <v>86</v>
      </c>
      <c r="D126" s="31"/>
      <c r="E126" s="31"/>
      <c r="F126" s="30" t="s">
        <v>87</v>
      </c>
      <c r="G126" s="31"/>
      <c r="H126" s="31"/>
      <c r="I126" s="31"/>
      <c r="J126" s="31"/>
      <c r="K126" s="31"/>
      <c r="L126" s="31"/>
      <c r="M126" s="31"/>
      <c r="N126" s="31"/>
      <c r="O126" s="31"/>
      <c r="P126" s="32">
        <v>0</v>
      </c>
      <c r="Q126" s="33"/>
      <c r="R126" s="2"/>
      <c r="S126" s="32">
        <v>0</v>
      </c>
      <c r="T126" s="33"/>
    </row>
    <row r="127" spans="2:20" ht="12.75">
      <c r="B127" s="7" t="s">
        <v>198</v>
      </c>
      <c r="C127" s="30" t="s">
        <v>199</v>
      </c>
      <c r="D127" s="31"/>
      <c r="E127" s="31"/>
      <c r="F127" s="30" t="s">
        <v>200</v>
      </c>
      <c r="G127" s="31"/>
      <c r="H127" s="31"/>
      <c r="I127" s="31"/>
      <c r="J127" s="31"/>
      <c r="K127" s="31"/>
      <c r="L127" s="31"/>
      <c r="M127" s="31"/>
      <c r="N127" s="31"/>
      <c r="O127" s="31"/>
      <c r="P127" s="32">
        <v>0</v>
      </c>
      <c r="Q127" s="33"/>
      <c r="R127" s="2"/>
      <c r="S127" s="32">
        <v>0</v>
      </c>
      <c r="T127" s="33"/>
    </row>
    <row r="128" spans="2:20" ht="12.75">
      <c r="B128" s="15"/>
      <c r="C128" s="34" t="s">
        <v>149</v>
      </c>
      <c r="D128" s="35"/>
      <c r="E128" s="35"/>
      <c r="F128" s="34" t="s">
        <v>150</v>
      </c>
      <c r="G128" s="35"/>
      <c r="H128" s="35"/>
      <c r="I128" s="35"/>
      <c r="J128" s="35"/>
      <c r="K128" s="35"/>
      <c r="L128" s="35"/>
      <c r="M128" s="35"/>
      <c r="N128" s="35"/>
      <c r="O128" s="35"/>
      <c r="P128" s="38">
        <f>SUM(P129:Q146)</f>
        <v>2133500</v>
      </c>
      <c r="Q128" s="39"/>
      <c r="R128" s="16"/>
      <c r="S128" s="38">
        <f>SUM(S129:T146)</f>
        <v>2323500</v>
      </c>
      <c r="T128" s="39"/>
    </row>
    <row r="129" spans="2:20" ht="12.75">
      <c r="B129" s="7" t="s">
        <v>201</v>
      </c>
      <c r="C129" s="30" t="s">
        <v>103</v>
      </c>
      <c r="D129" s="31"/>
      <c r="E129" s="31"/>
      <c r="F129" s="30" t="s">
        <v>104</v>
      </c>
      <c r="G129" s="31"/>
      <c r="H129" s="31"/>
      <c r="I129" s="31"/>
      <c r="J129" s="31"/>
      <c r="K129" s="31"/>
      <c r="L129" s="31"/>
      <c r="M129" s="31"/>
      <c r="N129" s="31"/>
      <c r="O129" s="31"/>
      <c r="P129" s="32">
        <v>4000</v>
      </c>
      <c r="Q129" s="33"/>
      <c r="R129" s="2"/>
      <c r="S129" s="32">
        <v>4000</v>
      </c>
      <c r="T129" s="33"/>
    </row>
    <row r="130" spans="2:20" ht="12.75">
      <c r="B130" s="7" t="s">
        <v>202</v>
      </c>
      <c r="C130" s="30" t="s">
        <v>35</v>
      </c>
      <c r="D130" s="31"/>
      <c r="E130" s="31"/>
      <c r="F130" s="30" t="s">
        <v>36</v>
      </c>
      <c r="G130" s="31"/>
      <c r="H130" s="31"/>
      <c r="I130" s="31"/>
      <c r="J130" s="31"/>
      <c r="K130" s="31"/>
      <c r="L130" s="31"/>
      <c r="M130" s="31"/>
      <c r="N130" s="31"/>
      <c r="O130" s="31"/>
      <c r="P130" s="32">
        <v>1000</v>
      </c>
      <c r="Q130" s="33"/>
      <c r="R130" s="2"/>
      <c r="S130" s="32">
        <v>1000</v>
      </c>
      <c r="T130" s="33"/>
    </row>
    <row r="131" spans="2:20" ht="12.75">
      <c r="B131" s="7" t="s">
        <v>203</v>
      </c>
      <c r="C131" s="30" t="s">
        <v>38</v>
      </c>
      <c r="D131" s="31"/>
      <c r="E131" s="31"/>
      <c r="F131" s="30" t="s">
        <v>39</v>
      </c>
      <c r="G131" s="31"/>
      <c r="H131" s="31"/>
      <c r="I131" s="31"/>
      <c r="J131" s="31"/>
      <c r="K131" s="31"/>
      <c r="L131" s="31"/>
      <c r="M131" s="31"/>
      <c r="N131" s="31"/>
      <c r="O131" s="31"/>
      <c r="P131" s="32">
        <v>2000</v>
      </c>
      <c r="Q131" s="33"/>
      <c r="R131" s="2"/>
      <c r="S131" s="106">
        <v>2000</v>
      </c>
      <c r="T131" s="107"/>
    </row>
    <row r="132" spans="2:20" ht="12.75">
      <c r="B132" s="7" t="s">
        <v>204</v>
      </c>
      <c r="C132" s="30" t="s">
        <v>41</v>
      </c>
      <c r="D132" s="31"/>
      <c r="E132" s="31"/>
      <c r="F132" s="30" t="s">
        <v>42</v>
      </c>
      <c r="G132" s="31"/>
      <c r="H132" s="31"/>
      <c r="I132" s="31"/>
      <c r="J132" s="31"/>
      <c r="K132" s="31"/>
      <c r="L132" s="31"/>
      <c r="M132" s="31"/>
      <c r="N132" s="31"/>
      <c r="O132" s="31"/>
      <c r="P132" s="32">
        <v>13000</v>
      </c>
      <c r="Q132" s="33"/>
      <c r="R132" s="2"/>
      <c r="S132" s="106">
        <v>11000</v>
      </c>
      <c r="T132" s="107"/>
    </row>
    <row r="133" spans="2:20" ht="12.75">
      <c r="B133" s="7" t="s">
        <v>205</v>
      </c>
      <c r="C133" s="30" t="s">
        <v>53</v>
      </c>
      <c r="D133" s="31"/>
      <c r="E133" s="31"/>
      <c r="F133" s="30" t="s">
        <v>54</v>
      </c>
      <c r="G133" s="31"/>
      <c r="H133" s="31"/>
      <c r="I133" s="31"/>
      <c r="J133" s="31"/>
      <c r="K133" s="31"/>
      <c r="L133" s="31"/>
      <c r="M133" s="31"/>
      <c r="N133" s="31"/>
      <c r="O133" s="31"/>
      <c r="P133" s="32">
        <v>17300</v>
      </c>
      <c r="Q133" s="33"/>
      <c r="R133" s="2"/>
      <c r="S133" s="106">
        <v>17300</v>
      </c>
      <c r="T133" s="107"/>
    </row>
    <row r="134" spans="2:20" ht="12.75">
      <c r="B134" s="7" t="s">
        <v>206</v>
      </c>
      <c r="C134" s="30" t="s">
        <v>121</v>
      </c>
      <c r="D134" s="31"/>
      <c r="E134" s="31"/>
      <c r="F134" s="30" t="s">
        <v>122</v>
      </c>
      <c r="G134" s="31"/>
      <c r="H134" s="31"/>
      <c r="I134" s="31"/>
      <c r="J134" s="31"/>
      <c r="K134" s="31"/>
      <c r="L134" s="31"/>
      <c r="M134" s="31"/>
      <c r="N134" s="31"/>
      <c r="O134" s="31"/>
      <c r="P134" s="32">
        <v>117000</v>
      </c>
      <c r="Q134" s="33"/>
      <c r="R134" s="2"/>
      <c r="S134" s="106">
        <v>117000</v>
      </c>
      <c r="T134" s="107"/>
    </row>
    <row r="135" spans="2:20" ht="12.75">
      <c r="B135" s="7" t="s">
        <v>207</v>
      </c>
      <c r="C135" s="30" t="s">
        <v>62</v>
      </c>
      <c r="D135" s="31"/>
      <c r="E135" s="31"/>
      <c r="F135" s="30" t="s">
        <v>63</v>
      </c>
      <c r="G135" s="31"/>
      <c r="H135" s="31"/>
      <c r="I135" s="31"/>
      <c r="J135" s="31"/>
      <c r="K135" s="31"/>
      <c r="L135" s="31"/>
      <c r="M135" s="31"/>
      <c r="N135" s="31"/>
      <c r="O135" s="31"/>
      <c r="P135" s="32">
        <v>9000</v>
      </c>
      <c r="Q135" s="33"/>
      <c r="R135" s="2"/>
      <c r="S135" s="106">
        <v>11000</v>
      </c>
      <c r="T135" s="107"/>
    </row>
    <row r="136" spans="2:20" ht="12.75">
      <c r="B136" s="7" t="s">
        <v>208</v>
      </c>
      <c r="C136" s="30" t="s">
        <v>126</v>
      </c>
      <c r="D136" s="31"/>
      <c r="E136" s="31"/>
      <c r="F136" s="30" t="s">
        <v>127</v>
      </c>
      <c r="G136" s="31"/>
      <c r="H136" s="31"/>
      <c r="I136" s="31"/>
      <c r="J136" s="31"/>
      <c r="K136" s="31"/>
      <c r="L136" s="31"/>
      <c r="M136" s="31"/>
      <c r="N136" s="31"/>
      <c r="O136" s="31"/>
      <c r="P136" s="32">
        <v>0</v>
      </c>
      <c r="Q136" s="33"/>
      <c r="R136" s="2"/>
      <c r="S136" s="106">
        <v>0</v>
      </c>
      <c r="T136" s="107"/>
    </row>
    <row r="137" spans="2:20" ht="12.75">
      <c r="B137" s="7" t="s">
        <v>209</v>
      </c>
      <c r="C137" s="30" t="s">
        <v>65</v>
      </c>
      <c r="D137" s="31"/>
      <c r="E137" s="31"/>
      <c r="F137" s="30" t="s">
        <v>66</v>
      </c>
      <c r="G137" s="31"/>
      <c r="H137" s="31"/>
      <c r="I137" s="31"/>
      <c r="J137" s="31"/>
      <c r="K137" s="31"/>
      <c r="L137" s="31"/>
      <c r="M137" s="31"/>
      <c r="N137" s="31"/>
      <c r="O137" s="31"/>
      <c r="P137" s="32">
        <v>1760000</v>
      </c>
      <c r="Q137" s="33"/>
      <c r="R137" s="2"/>
      <c r="S137" s="106">
        <v>1990000</v>
      </c>
      <c r="T137" s="107"/>
    </row>
    <row r="138" spans="2:20" ht="12.75">
      <c r="B138" s="7" t="s">
        <v>210</v>
      </c>
      <c r="C138" s="30" t="s">
        <v>68</v>
      </c>
      <c r="D138" s="31"/>
      <c r="E138" s="31"/>
      <c r="F138" s="30" t="s">
        <v>69</v>
      </c>
      <c r="G138" s="31"/>
      <c r="H138" s="31"/>
      <c r="I138" s="31"/>
      <c r="J138" s="31"/>
      <c r="K138" s="31"/>
      <c r="L138" s="31"/>
      <c r="M138" s="31"/>
      <c r="N138" s="31"/>
      <c r="O138" s="31"/>
      <c r="P138" s="32">
        <v>8000</v>
      </c>
      <c r="Q138" s="33"/>
      <c r="R138" s="2"/>
      <c r="S138" s="106">
        <v>8000</v>
      </c>
      <c r="T138" s="107"/>
    </row>
    <row r="139" spans="2:20" ht="12.75">
      <c r="B139" s="7" t="s">
        <v>211</v>
      </c>
      <c r="C139" s="30" t="s">
        <v>71</v>
      </c>
      <c r="D139" s="31"/>
      <c r="E139" s="31"/>
      <c r="F139" s="30" t="s">
        <v>72</v>
      </c>
      <c r="G139" s="31"/>
      <c r="H139" s="31"/>
      <c r="I139" s="31"/>
      <c r="J139" s="31"/>
      <c r="K139" s="31"/>
      <c r="L139" s="31"/>
      <c r="M139" s="31"/>
      <c r="N139" s="31"/>
      <c r="O139" s="31"/>
      <c r="P139" s="32">
        <v>90000</v>
      </c>
      <c r="Q139" s="33"/>
      <c r="R139" s="2"/>
      <c r="S139" s="106">
        <v>50000</v>
      </c>
      <c r="T139" s="107"/>
    </row>
    <row r="140" spans="2:20" ht="12.75">
      <c r="B140" s="7" t="s">
        <v>212</v>
      </c>
      <c r="C140" s="30" t="s">
        <v>191</v>
      </c>
      <c r="D140" s="31"/>
      <c r="E140" s="31"/>
      <c r="F140" s="30" t="s">
        <v>192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2">
        <v>80000</v>
      </c>
      <c r="Q140" s="33"/>
      <c r="R140" s="2"/>
      <c r="S140" s="106">
        <v>80000</v>
      </c>
      <c r="T140" s="107"/>
    </row>
    <row r="141" spans="2:20" ht="12.75">
      <c r="B141" s="7" t="s">
        <v>213</v>
      </c>
      <c r="C141" s="30" t="s">
        <v>133</v>
      </c>
      <c r="D141" s="31"/>
      <c r="E141" s="31"/>
      <c r="F141" s="30" t="s">
        <v>134</v>
      </c>
      <c r="G141" s="31"/>
      <c r="H141" s="31"/>
      <c r="I141" s="31"/>
      <c r="J141" s="31"/>
      <c r="K141" s="31"/>
      <c r="L141" s="31"/>
      <c r="M141" s="31"/>
      <c r="N141" s="31"/>
      <c r="O141" s="31"/>
      <c r="P141" s="32">
        <v>20000</v>
      </c>
      <c r="Q141" s="33"/>
      <c r="R141" s="2"/>
      <c r="S141" s="106">
        <v>20000</v>
      </c>
      <c r="T141" s="107"/>
    </row>
    <row r="142" spans="2:20" ht="12.75">
      <c r="B142" s="7" t="s">
        <v>214</v>
      </c>
      <c r="C142" s="30" t="s">
        <v>80</v>
      </c>
      <c r="D142" s="31"/>
      <c r="E142" s="31"/>
      <c r="F142" s="30" t="s">
        <v>81</v>
      </c>
      <c r="G142" s="31"/>
      <c r="H142" s="31"/>
      <c r="I142" s="31"/>
      <c r="J142" s="31"/>
      <c r="K142" s="31"/>
      <c r="L142" s="31"/>
      <c r="M142" s="31"/>
      <c r="N142" s="31"/>
      <c r="O142" s="31"/>
      <c r="P142" s="32">
        <v>2700</v>
      </c>
      <c r="Q142" s="33"/>
      <c r="R142" s="2"/>
      <c r="S142" s="106">
        <v>2700</v>
      </c>
      <c r="T142" s="107"/>
    </row>
    <row r="143" spans="2:20" ht="12.75">
      <c r="B143" s="7" t="s">
        <v>215</v>
      </c>
      <c r="C143" s="30" t="s">
        <v>137</v>
      </c>
      <c r="D143" s="31"/>
      <c r="E143" s="31"/>
      <c r="F143" s="30" t="s">
        <v>138</v>
      </c>
      <c r="G143" s="31"/>
      <c r="H143" s="31"/>
      <c r="I143" s="31"/>
      <c r="J143" s="31"/>
      <c r="K143" s="31"/>
      <c r="L143" s="31"/>
      <c r="M143" s="31"/>
      <c r="N143" s="31"/>
      <c r="O143" s="31"/>
      <c r="P143" s="32">
        <v>3000</v>
      </c>
      <c r="Q143" s="33"/>
      <c r="R143" s="2"/>
      <c r="S143" s="32">
        <v>3000</v>
      </c>
      <c r="T143" s="33"/>
    </row>
    <row r="144" spans="2:20" ht="12.75">
      <c r="B144" s="7" t="s">
        <v>216</v>
      </c>
      <c r="C144" s="30" t="s">
        <v>83</v>
      </c>
      <c r="D144" s="31"/>
      <c r="E144" s="31"/>
      <c r="F144" s="30" t="s">
        <v>84</v>
      </c>
      <c r="G144" s="31"/>
      <c r="H144" s="31"/>
      <c r="I144" s="31"/>
      <c r="J144" s="31"/>
      <c r="K144" s="31"/>
      <c r="L144" s="31"/>
      <c r="M144" s="31"/>
      <c r="N144" s="31"/>
      <c r="O144" s="31"/>
      <c r="P144" s="32">
        <v>2000</v>
      </c>
      <c r="Q144" s="33"/>
      <c r="R144" s="2"/>
      <c r="S144" s="32">
        <v>2000</v>
      </c>
      <c r="T144" s="33"/>
    </row>
    <row r="145" spans="2:20" ht="12.75">
      <c r="B145" s="7" t="s">
        <v>217</v>
      </c>
      <c r="C145" s="30" t="s">
        <v>86</v>
      </c>
      <c r="D145" s="31"/>
      <c r="E145" s="31"/>
      <c r="F145" s="30" t="s">
        <v>87</v>
      </c>
      <c r="G145" s="31"/>
      <c r="H145" s="31"/>
      <c r="I145" s="31"/>
      <c r="J145" s="31"/>
      <c r="K145" s="31"/>
      <c r="L145" s="31"/>
      <c r="M145" s="31"/>
      <c r="N145" s="31"/>
      <c r="O145" s="31"/>
      <c r="P145" s="32">
        <v>0</v>
      </c>
      <c r="Q145" s="33"/>
      <c r="R145" s="2"/>
      <c r="S145" s="32">
        <v>0</v>
      </c>
      <c r="T145" s="33"/>
    </row>
    <row r="146" spans="2:20" ht="12.75">
      <c r="B146" s="7" t="s">
        <v>218</v>
      </c>
      <c r="C146" s="30" t="s">
        <v>199</v>
      </c>
      <c r="D146" s="31"/>
      <c r="E146" s="31"/>
      <c r="F146" s="30" t="s">
        <v>200</v>
      </c>
      <c r="G146" s="31"/>
      <c r="H146" s="31"/>
      <c r="I146" s="31"/>
      <c r="J146" s="31"/>
      <c r="K146" s="31"/>
      <c r="L146" s="31"/>
      <c r="M146" s="31"/>
      <c r="N146" s="31"/>
      <c r="O146" s="31"/>
      <c r="P146" s="32">
        <v>4500</v>
      </c>
      <c r="Q146" s="33"/>
      <c r="R146" s="2"/>
      <c r="S146" s="32">
        <v>4500</v>
      </c>
      <c r="T146" s="33"/>
    </row>
    <row r="147" spans="2:20" ht="12.75">
      <c r="B147" s="15"/>
      <c r="C147" s="34" t="s">
        <v>165</v>
      </c>
      <c r="D147" s="35"/>
      <c r="E147" s="35"/>
      <c r="F147" s="34" t="s">
        <v>166</v>
      </c>
      <c r="G147" s="35"/>
      <c r="H147" s="35"/>
      <c r="I147" s="35"/>
      <c r="J147" s="35"/>
      <c r="K147" s="35"/>
      <c r="L147" s="35"/>
      <c r="M147" s="35"/>
      <c r="N147" s="35"/>
      <c r="O147" s="35"/>
      <c r="P147" s="38">
        <f>SUM(P148:Q154)</f>
        <v>25300</v>
      </c>
      <c r="Q147" s="39"/>
      <c r="R147" s="16"/>
      <c r="S147" s="38">
        <f>SUM(S148:T154)</f>
        <v>25300</v>
      </c>
      <c r="T147" s="39"/>
    </row>
    <row r="148" spans="2:20" ht="12.75">
      <c r="B148" s="7" t="s">
        <v>219</v>
      </c>
      <c r="C148" s="30" t="s">
        <v>103</v>
      </c>
      <c r="D148" s="31"/>
      <c r="E148" s="31"/>
      <c r="F148" s="30" t="s">
        <v>104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2">
        <v>0</v>
      </c>
      <c r="Q148" s="33"/>
      <c r="R148" s="2"/>
      <c r="S148" s="32">
        <v>0</v>
      </c>
      <c r="T148" s="33"/>
    </row>
    <row r="149" spans="2:20" ht="12.75">
      <c r="B149" s="7" t="s">
        <v>220</v>
      </c>
      <c r="C149" s="30" t="s">
        <v>35</v>
      </c>
      <c r="D149" s="31"/>
      <c r="E149" s="31"/>
      <c r="F149" s="30" t="s">
        <v>36</v>
      </c>
      <c r="G149" s="31"/>
      <c r="H149" s="31"/>
      <c r="I149" s="31"/>
      <c r="J149" s="31"/>
      <c r="K149" s="31"/>
      <c r="L149" s="31"/>
      <c r="M149" s="31"/>
      <c r="N149" s="31"/>
      <c r="O149" s="31"/>
      <c r="P149" s="32">
        <v>0</v>
      </c>
      <c r="Q149" s="33"/>
      <c r="R149" s="2"/>
      <c r="S149" s="32">
        <v>0</v>
      </c>
      <c r="T149" s="33"/>
    </row>
    <row r="150" spans="2:20" ht="12.75">
      <c r="B150" s="7" t="s">
        <v>221</v>
      </c>
      <c r="C150" s="30" t="s">
        <v>53</v>
      </c>
      <c r="D150" s="31"/>
      <c r="E150" s="31"/>
      <c r="F150" s="30" t="s">
        <v>54</v>
      </c>
      <c r="G150" s="31"/>
      <c r="H150" s="31"/>
      <c r="I150" s="31"/>
      <c r="J150" s="31"/>
      <c r="K150" s="31"/>
      <c r="L150" s="31"/>
      <c r="M150" s="31"/>
      <c r="N150" s="31"/>
      <c r="O150" s="31"/>
      <c r="P150" s="32">
        <v>0</v>
      </c>
      <c r="Q150" s="33"/>
      <c r="R150" s="2"/>
      <c r="S150" s="32">
        <v>0</v>
      </c>
      <c r="T150" s="33"/>
    </row>
    <row r="151" spans="2:20" ht="12.75">
      <c r="B151" s="7" t="s">
        <v>222</v>
      </c>
      <c r="C151" s="30" t="s">
        <v>121</v>
      </c>
      <c r="D151" s="31"/>
      <c r="E151" s="31"/>
      <c r="F151" s="30" t="s">
        <v>122</v>
      </c>
      <c r="G151" s="31"/>
      <c r="H151" s="31"/>
      <c r="I151" s="31"/>
      <c r="J151" s="31"/>
      <c r="K151" s="31"/>
      <c r="L151" s="31"/>
      <c r="M151" s="31"/>
      <c r="N151" s="31"/>
      <c r="O151" s="31"/>
      <c r="P151" s="32">
        <v>0</v>
      </c>
      <c r="Q151" s="33"/>
      <c r="R151" s="2"/>
      <c r="S151" s="32">
        <v>0</v>
      </c>
      <c r="T151" s="33"/>
    </row>
    <row r="152" spans="2:20" ht="12.75">
      <c r="B152" s="7" t="s">
        <v>223</v>
      </c>
      <c r="C152" s="30" t="s">
        <v>65</v>
      </c>
      <c r="D152" s="31"/>
      <c r="E152" s="31"/>
      <c r="F152" s="30" t="s">
        <v>66</v>
      </c>
      <c r="G152" s="31"/>
      <c r="H152" s="31"/>
      <c r="I152" s="31"/>
      <c r="J152" s="31"/>
      <c r="K152" s="31"/>
      <c r="L152" s="31"/>
      <c r="M152" s="31"/>
      <c r="N152" s="31"/>
      <c r="O152" s="31"/>
      <c r="P152" s="32">
        <v>25300</v>
      </c>
      <c r="Q152" s="33"/>
      <c r="R152" s="2"/>
      <c r="S152" s="32">
        <v>25300</v>
      </c>
      <c r="T152" s="33"/>
    </row>
    <row r="153" spans="2:20" ht="12.75">
      <c r="B153" s="7" t="s">
        <v>224</v>
      </c>
      <c r="C153" s="30" t="s">
        <v>68</v>
      </c>
      <c r="D153" s="31"/>
      <c r="E153" s="31"/>
      <c r="F153" s="30" t="s">
        <v>69</v>
      </c>
      <c r="G153" s="31"/>
      <c r="H153" s="31"/>
      <c r="I153" s="31"/>
      <c r="J153" s="31"/>
      <c r="K153" s="31"/>
      <c r="L153" s="31"/>
      <c r="M153" s="31"/>
      <c r="N153" s="31"/>
      <c r="O153" s="31"/>
      <c r="P153" s="32">
        <v>0</v>
      </c>
      <c r="Q153" s="33"/>
      <c r="R153" s="2"/>
      <c r="S153" s="32">
        <v>0</v>
      </c>
      <c r="T153" s="33"/>
    </row>
    <row r="154" spans="2:20" ht="12.75">
      <c r="B154" s="7" t="s">
        <v>225</v>
      </c>
      <c r="C154" s="30" t="s">
        <v>71</v>
      </c>
      <c r="D154" s="31"/>
      <c r="E154" s="31"/>
      <c r="F154" s="30" t="s">
        <v>72</v>
      </c>
      <c r="G154" s="31"/>
      <c r="H154" s="31"/>
      <c r="I154" s="31"/>
      <c r="J154" s="31"/>
      <c r="K154" s="31"/>
      <c r="L154" s="31"/>
      <c r="M154" s="31"/>
      <c r="N154" s="31"/>
      <c r="O154" s="31"/>
      <c r="P154" s="32">
        <v>0</v>
      </c>
      <c r="Q154" s="33"/>
      <c r="R154" s="2"/>
      <c r="S154" s="32"/>
      <c r="T154" s="33"/>
    </row>
    <row r="155" spans="2:20" ht="12.75">
      <c r="B155" s="17"/>
      <c r="C155" s="40" t="s">
        <v>226</v>
      </c>
      <c r="D155" s="41"/>
      <c r="E155" s="41"/>
      <c r="F155" s="40" t="s">
        <v>227</v>
      </c>
      <c r="G155" s="41"/>
      <c r="H155" s="41"/>
      <c r="I155" s="41"/>
      <c r="J155" s="41"/>
      <c r="K155" s="41"/>
      <c r="L155" s="41"/>
      <c r="M155" s="41"/>
      <c r="N155" s="41"/>
      <c r="O155" s="41"/>
      <c r="P155" s="42">
        <f>SUM(P156,P158,P168,P178)</f>
        <v>550500</v>
      </c>
      <c r="Q155" s="43"/>
      <c r="R155" s="18"/>
      <c r="S155" s="42">
        <f>SUM(S156,S158,S168,S178)</f>
        <v>562100</v>
      </c>
      <c r="T155" s="43"/>
    </row>
    <row r="156" spans="2:20" ht="12.75">
      <c r="B156" s="15"/>
      <c r="C156" s="34" t="s">
        <v>20</v>
      </c>
      <c r="D156" s="35"/>
      <c r="E156" s="35"/>
      <c r="F156" s="34" t="s">
        <v>21</v>
      </c>
      <c r="G156" s="35"/>
      <c r="H156" s="35"/>
      <c r="I156" s="35"/>
      <c r="J156" s="35"/>
      <c r="K156" s="35"/>
      <c r="L156" s="35"/>
      <c r="M156" s="35"/>
      <c r="N156" s="35"/>
      <c r="O156" s="35"/>
      <c r="P156" s="38">
        <f>SUM(P157)</f>
        <v>0</v>
      </c>
      <c r="Q156" s="39"/>
      <c r="R156" s="16"/>
      <c r="S156" s="38">
        <f>SUM(S157)</f>
        <v>0</v>
      </c>
      <c r="T156" s="39"/>
    </row>
    <row r="157" spans="2:20" ht="12.75">
      <c r="B157" s="7" t="s">
        <v>228</v>
      </c>
      <c r="C157" s="30" t="s">
        <v>229</v>
      </c>
      <c r="D157" s="31"/>
      <c r="E157" s="31"/>
      <c r="F157" s="30" t="s">
        <v>230</v>
      </c>
      <c r="G157" s="31"/>
      <c r="H157" s="31"/>
      <c r="I157" s="31"/>
      <c r="J157" s="31"/>
      <c r="K157" s="31"/>
      <c r="L157" s="31"/>
      <c r="M157" s="31"/>
      <c r="N157" s="31"/>
      <c r="O157" s="31"/>
      <c r="P157" s="32">
        <v>0</v>
      </c>
      <c r="Q157" s="33"/>
      <c r="R157" s="2"/>
      <c r="S157" s="32">
        <v>0</v>
      </c>
      <c r="T157" s="33"/>
    </row>
    <row r="158" spans="2:20" ht="12.75">
      <c r="B158" s="15"/>
      <c r="C158" s="34" t="s">
        <v>94</v>
      </c>
      <c r="D158" s="35"/>
      <c r="E158" s="35"/>
      <c r="F158" s="34" t="s">
        <v>95</v>
      </c>
      <c r="G158" s="35"/>
      <c r="H158" s="35"/>
      <c r="I158" s="35"/>
      <c r="J158" s="35"/>
      <c r="K158" s="35"/>
      <c r="L158" s="35"/>
      <c r="M158" s="35"/>
      <c r="N158" s="35"/>
      <c r="O158" s="35"/>
      <c r="P158" s="38">
        <f>SUM(P159:Q167)</f>
        <v>84800</v>
      </c>
      <c r="Q158" s="39"/>
      <c r="R158" s="16"/>
      <c r="S158" s="38">
        <f>SUM(S159:T167)</f>
        <v>96400</v>
      </c>
      <c r="T158" s="39"/>
    </row>
    <row r="159" spans="2:20" ht="12.75">
      <c r="B159" s="7" t="s">
        <v>231</v>
      </c>
      <c r="C159" s="30" t="s">
        <v>232</v>
      </c>
      <c r="D159" s="31"/>
      <c r="E159" s="31"/>
      <c r="F159" s="30" t="s">
        <v>233</v>
      </c>
      <c r="G159" s="31"/>
      <c r="H159" s="31"/>
      <c r="I159" s="31"/>
      <c r="J159" s="31"/>
      <c r="K159" s="31"/>
      <c r="L159" s="31"/>
      <c r="M159" s="31"/>
      <c r="N159" s="31"/>
      <c r="O159" s="31"/>
      <c r="P159" s="32">
        <v>0</v>
      </c>
      <c r="Q159" s="33"/>
      <c r="R159" s="2"/>
      <c r="S159" s="32">
        <v>0</v>
      </c>
      <c r="T159" s="33"/>
    </row>
    <row r="160" spans="2:20" ht="12" customHeight="1">
      <c r="B160" s="7"/>
      <c r="C160" s="8">
        <v>4124</v>
      </c>
      <c r="D160" s="2"/>
      <c r="E160" s="2"/>
      <c r="F160" s="44" t="s">
        <v>263</v>
      </c>
      <c r="G160" s="45"/>
      <c r="H160" s="45"/>
      <c r="I160" s="45"/>
      <c r="J160" s="45"/>
      <c r="K160" s="45"/>
      <c r="L160" s="45"/>
      <c r="M160" s="45"/>
      <c r="N160" s="45"/>
      <c r="O160" s="46"/>
      <c r="P160" s="47">
        <v>0</v>
      </c>
      <c r="Q160" s="48"/>
      <c r="R160" s="2"/>
      <c r="S160" s="32">
        <v>0</v>
      </c>
      <c r="T160" s="33"/>
    </row>
    <row r="161" spans="2:20" ht="12.75">
      <c r="B161" s="7" t="s">
        <v>234</v>
      </c>
      <c r="C161" s="30" t="s">
        <v>235</v>
      </c>
      <c r="D161" s="31"/>
      <c r="E161" s="31"/>
      <c r="F161" s="30" t="s">
        <v>236</v>
      </c>
      <c r="G161" s="31"/>
      <c r="H161" s="31"/>
      <c r="I161" s="31"/>
      <c r="J161" s="31"/>
      <c r="K161" s="31"/>
      <c r="L161" s="31"/>
      <c r="M161" s="31"/>
      <c r="N161" s="31"/>
      <c r="O161" s="31"/>
      <c r="P161" s="32">
        <v>48900</v>
      </c>
      <c r="Q161" s="33"/>
      <c r="R161" s="2"/>
      <c r="S161" s="106">
        <v>48900</v>
      </c>
      <c r="T161" s="107"/>
    </row>
    <row r="162" spans="2:20" ht="12.75">
      <c r="B162" s="7" t="s">
        <v>237</v>
      </c>
      <c r="C162" s="30" t="s">
        <v>229</v>
      </c>
      <c r="D162" s="31"/>
      <c r="E162" s="31"/>
      <c r="F162" s="30" t="s">
        <v>230</v>
      </c>
      <c r="G162" s="31"/>
      <c r="H162" s="31"/>
      <c r="I162" s="31"/>
      <c r="J162" s="31"/>
      <c r="K162" s="31"/>
      <c r="L162" s="31"/>
      <c r="M162" s="31"/>
      <c r="N162" s="31"/>
      <c r="O162" s="31"/>
      <c r="P162" s="32">
        <v>0</v>
      </c>
      <c r="Q162" s="33"/>
      <c r="R162" s="2"/>
      <c r="S162" s="106">
        <v>5000</v>
      </c>
      <c r="T162" s="107"/>
    </row>
    <row r="163" spans="2:20" ht="12.75">
      <c r="B163" s="7" t="s">
        <v>238</v>
      </c>
      <c r="C163" s="30" t="s">
        <v>239</v>
      </c>
      <c r="D163" s="31"/>
      <c r="E163" s="31"/>
      <c r="F163" s="30" t="s">
        <v>240</v>
      </c>
      <c r="G163" s="31"/>
      <c r="H163" s="31"/>
      <c r="I163" s="31"/>
      <c r="J163" s="31"/>
      <c r="K163" s="31"/>
      <c r="L163" s="31"/>
      <c r="M163" s="31"/>
      <c r="N163" s="31"/>
      <c r="O163" s="31"/>
      <c r="P163" s="32">
        <v>4600</v>
      </c>
      <c r="Q163" s="33"/>
      <c r="R163" s="2"/>
      <c r="S163" s="106">
        <v>8200</v>
      </c>
      <c r="T163" s="107"/>
    </row>
    <row r="164" spans="2:20" ht="12.75">
      <c r="B164" s="7" t="s">
        <v>241</v>
      </c>
      <c r="C164" s="30" t="s">
        <v>242</v>
      </c>
      <c r="D164" s="31"/>
      <c r="E164" s="31"/>
      <c r="F164" s="30" t="s">
        <v>243</v>
      </c>
      <c r="G164" s="31"/>
      <c r="H164" s="31"/>
      <c r="I164" s="31"/>
      <c r="J164" s="31"/>
      <c r="K164" s="31"/>
      <c r="L164" s="31"/>
      <c r="M164" s="31"/>
      <c r="N164" s="31"/>
      <c r="O164" s="31"/>
      <c r="P164" s="32">
        <v>13200</v>
      </c>
      <c r="Q164" s="33"/>
      <c r="R164" s="2"/>
      <c r="S164" s="106">
        <v>16200</v>
      </c>
      <c r="T164" s="107"/>
    </row>
    <row r="165" spans="2:20" ht="12.75">
      <c r="B165" s="7" t="s">
        <v>244</v>
      </c>
      <c r="C165" s="30" t="s">
        <v>245</v>
      </c>
      <c r="D165" s="31"/>
      <c r="E165" s="31"/>
      <c r="F165" s="30" t="s">
        <v>246</v>
      </c>
      <c r="G165" s="31"/>
      <c r="H165" s="31"/>
      <c r="I165" s="31"/>
      <c r="J165" s="31"/>
      <c r="K165" s="31"/>
      <c r="L165" s="31"/>
      <c r="M165" s="31"/>
      <c r="N165" s="31"/>
      <c r="O165" s="31"/>
      <c r="P165" s="32">
        <v>3500</v>
      </c>
      <c r="Q165" s="33"/>
      <c r="R165" s="2"/>
      <c r="S165" s="106">
        <v>3500</v>
      </c>
      <c r="T165" s="107"/>
    </row>
    <row r="166" spans="2:20" ht="12.75">
      <c r="B166" s="7" t="s">
        <v>247</v>
      </c>
      <c r="C166" s="30" t="s">
        <v>248</v>
      </c>
      <c r="D166" s="31"/>
      <c r="E166" s="31"/>
      <c r="F166" s="30" t="s">
        <v>249</v>
      </c>
      <c r="G166" s="31"/>
      <c r="H166" s="31"/>
      <c r="I166" s="31"/>
      <c r="J166" s="31"/>
      <c r="K166" s="31"/>
      <c r="L166" s="31"/>
      <c r="M166" s="31"/>
      <c r="N166" s="31"/>
      <c r="O166" s="31"/>
      <c r="P166" s="32">
        <v>0</v>
      </c>
      <c r="Q166" s="33"/>
      <c r="R166" s="2"/>
      <c r="S166" s="106">
        <v>0</v>
      </c>
      <c r="T166" s="107"/>
    </row>
    <row r="167" spans="2:20" ht="12.75">
      <c r="B167" s="7" t="s">
        <v>250</v>
      </c>
      <c r="C167" s="30" t="s">
        <v>251</v>
      </c>
      <c r="D167" s="31"/>
      <c r="E167" s="31"/>
      <c r="F167" s="30" t="s">
        <v>252</v>
      </c>
      <c r="G167" s="31"/>
      <c r="H167" s="31"/>
      <c r="I167" s="31"/>
      <c r="J167" s="31"/>
      <c r="K167" s="31"/>
      <c r="L167" s="31"/>
      <c r="M167" s="31"/>
      <c r="N167" s="31"/>
      <c r="O167" s="31"/>
      <c r="P167" s="32">
        <v>14600</v>
      </c>
      <c r="Q167" s="33"/>
      <c r="R167" s="2"/>
      <c r="S167" s="32">
        <v>14600</v>
      </c>
      <c r="T167" s="33"/>
    </row>
    <row r="168" spans="2:20" ht="12.75">
      <c r="B168" s="15"/>
      <c r="C168" s="34" t="s">
        <v>149</v>
      </c>
      <c r="D168" s="35"/>
      <c r="E168" s="35"/>
      <c r="F168" s="34" t="s">
        <v>150</v>
      </c>
      <c r="G168" s="35"/>
      <c r="H168" s="35"/>
      <c r="I168" s="35"/>
      <c r="J168" s="35"/>
      <c r="K168" s="35"/>
      <c r="L168" s="35"/>
      <c r="M168" s="35"/>
      <c r="N168" s="35"/>
      <c r="O168" s="35"/>
      <c r="P168" s="38">
        <f>SUM(P169:Q177)</f>
        <v>465700</v>
      </c>
      <c r="Q168" s="39"/>
      <c r="R168" s="16"/>
      <c r="S168" s="38">
        <f>SUM(S169:T177)</f>
        <v>465700</v>
      </c>
      <c r="T168" s="39"/>
    </row>
    <row r="169" spans="2:20" ht="12.75">
      <c r="B169" s="7"/>
      <c r="C169" s="30" t="s">
        <v>232</v>
      </c>
      <c r="D169" s="31"/>
      <c r="E169" s="31"/>
      <c r="F169" s="30" t="s">
        <v>233</v>
      </c>
      <c r="G169" s="31"/>
      <c r="H169" s="31"/>
      <c r="I169" s="31"/>
      <c r="J169" s="31"/>
      <c r="K169" s="31"/>
      <c r="L169" s="31"/>
      <c r="M169" s="31"/>
      <c r="N169" s="31"/>
      <c r="O169" s="31"/>
      <c r="P169" s="32">
        <v>0</v>
      </c>
      <c r="Q169" s="33"/>
      <c r="R169" s="2"/>
      <c r="S169" s="32">
        <v>0</v>
      </c>
      <c r="T169" s="33"/>
    </row>
    <row r="170" spans="2:20" ht="12" customHeight="1">
      <c r="B170" s="7"/>
      <c r="C170" s="8">
        <v>4124</v>
      </c>
      <c r="D170" s="2"/>
      <c r="E170" s="2"/>
      <c r="F170" s="44" t="s">
        <v>263</v>
      </c>
      <c r="G170" s="45"/>
      <c r="H170" s="45"/>
      <c r="I170" s="45"/>
      <c r="J170" s="45"/>
      <c r="K170" s="45"/>
      <c r="L170" s="45"/>
      <c r="M170" s="45"/>
      <c r="N170" s="45"/>
      <c r="O170" s="46"/>
      <c r="P170" s="47">
        <v>0</v>
      </c>
      <c r="Q170" s="48"/>
      <c r="R170" s="2"/>
      <c r="S170" s="32">
        <v>0</v>
      </c>
      <c r="T170" s="33"/>
    </row>
    <row r="171" spans="2:20" ht="12.75">
      <c r="B171" s="7" t="s">
        <v>253</v>
      </c>
      <c r="C171" s="30" t="s">
        <v>235</v>
      </c>
      <c r="D171" s="31"/>
      <c r="E171" s="31"/>
      <c r="F171" s="30" t="s">
        <v>236</v>
      </c>
      <c r="G171" s="31"/>
      <c r="H171" s="31"/>
      <c r="I171" s="31"/>
      <c r="J171" s="31"/>
      <c r="K171" s="31"/>
      <c r="L171" s="31"/>
      <c r="M171" s="31"/>
      <c r="N171" s="31"/>
      <c r="O171" s="31"/>
      <c r="P171" s="32">
        <v>1100</v>
      </c>
      <c r="Q171" s="33"/>
      <c r="R171" s="2"/>
      <c r="S171" s="32">
        <v>1100</v>
      </c>
      <c r="T171" s="33"/>
    </row>
    <row r="172" spans="2:20" ht="12.75">
      <c r="B172" s="7" t="s">
        <v>254</v>
      </c>
      <c r="C172" s="30" t="s">
        <v>229</v>
      </c>
      <c r="D172" s="31"/>
      <c r="E172" s="31"/>
      <c r="F172" s="30" t="s">
        <v>230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2">
        <v>0</v>
      </c>
      <c r="Q172" s="33"/>
      <c r="R172" s="2"/>
      <c r="S172" s="108"/>
      <c r="T172" s="109"/>
    </row>
    <row r="173" spans="2:20" ht="12.75">
      <c r="B173" s="7" t="s">
        <v>255</v>
      </c>
      <c r="C173" s="30" t="s">
        <v>239</v>
      </c>
      <c r="D173" s="31"/>
      <c r="E173" s="31"/>
      <c r="F173" s="30" t="s">
        <v>240</v>
      </c>
      <c r="G173" s="31"/>
      <c r="H173" s="31"/>
      <c r="I173" s="31"/>
      <c r="J173" s="31"/>
      <c r="K173" s="31"/>
      <c r="L173" s="31"/>
      <c r="M173" s="31"/>
      <c r="N173" s="31"/>
      <c r="O173" s="31"/>
      <c r="P173" s="32">
        <v>3600</v>
      </c>
      <c r="Q173" s="33"/>
      <c r="R173" s="2"/>
      <c r="S173" s="32">
        <v>3600</v>
      </c>
      <c r="T173" s="33"/>
    </row>
    <row r="174" spans="2:20" ht="12.75">
      <c r="B174" s="7" t="s">
        <v>256</v>
      </c>
      <c r="C174" s="30" t="s">
        <v>242</v>
      </c>
      <c r="D174" s="31"/>
      <c r="E174" s="31"/>
      <c r="F174" s="30" t="s">
        <v>243</v>
      </c>
      <c r="G174" s="31"/>
      <c r="H174" s="31"/>
      <c r="I174" s="31"/>
      <c r="J174" s="31"/>
      <c r="K174" s="31"/>
      <c r="L174" s="31"/>
      <c r="M174" s="31"/>
      <c r="N174" s="31"/>
      <c r="O174" s="31"/>
      <c r="P174" s="32">
        <v>6800</v>
      </c>
      <c r="Q174" s="33"/>
      <c r="R174" s="2"/>
      <c r="S174" s="32">
        <v>6800</v>
      </c>
      <c r="T174" s="33"/>
    </row>
    <row r="175" spans="2:20" ht="12.75">
      <c r="B175" s="7" t="s">
        <v>257</v>
      </c>
      <c r="C175" s="30" t="s">
        <v>245</v>
      </c>
      <c r="D175" s="31"/>
      <c r="E175" s="31"/>
      <c r="F175" s="30" t="s">
        <v>246</v>
      </c>
      <c r="G175" s="31"/>
      <c r="H175" s="31"/>
      <c r="I175" s="31"/>
      <c r="J175" s="31"/>
      <c r="K175" s="31"/>
      <c r="L175" s="31"/>
      <c r="M175" s="31"/>
      <c r="N175" s="31"/>
      <c r="O175" s="31"/>
      <c r="P175" s="32">
        <v>2800</v>
      </c>
      <c r="Q175" s="33"/>
      <c r="R175" s="2"/>
      <c r="S175" s="32">
        <v>2800</v>
      </c>
      <c r="T175" s="33"/>
    </row>
    <row r="176" spans="2:20" ht="12.75">
      <c r="B176" s="7" t="s">
        <v>258</v>
      </c>
      <c r="C176" s="30" t="s">
        <v>248</v>
      </c>
      <c r="D176" s="31"/>
      <c r="E176" s="31"/>
      <c r="F176" s="30" t="s">
        <v>249</v>
      </c>
      <c r="G176" s="31"/>
      <c r="H176" s="31"/>
      <c r="I176" s="31"/>
      <c r="J176" s="31"/>
      <c r="K176" s="31"/>
      <c r="L176" s="31"/>
      <c r="M176" s="31"/>
      <c r="N176" s="31"/>
      <c r="O176" s="31"/>
      <c r="P176" s="32">
        <v>450000</v>
      </c>
      <c r="Q176" s="33"/>
      <c r="R176" s="2"/>
      <c r="S176" s="32">
        <v>450000</v>
      </c>
      <c r="T176" s="33"/>
    </row>
    <row r="177" spans="2:20" ht="12.75">
      <c r="B177" s="7" t="s">
        <v>259</v>
      </c>
      <c r="C177" s="30" t="s">
        <v>251</v>
      </c>
      <c r="D177" s="31"/>
      <c r="E177" s="31"/>
      <c r="F177" s="30" t="s">
        <v>252</v>
      </c>
      <c r="G177" s="31"/>
      <c r="H177" s="31"/>
      <c r="I177" s="31"/>
      <c r="J177" s="31"/>
      <c r="K177" s="31"/>
      <c r="L177" s="31"/>
      <c r="M177" s="31"/>
      <c r="N177" s="31"/>
      <c r="O177" s="31"/>
      <c r="P177" s="32">
        <v>1400</v>
      </c>
      <c r="Q177" s="33"/>
      <c r="R177" s="2"/>
      <c r="S177" s="32">
        <v>1400</v>
      </c>
      <c r="T177" s="33"/>
    </row>
    <row r="178" spans="2:20" ht="12.75">
      <c r="B178" s="15"/>
      <c r="C178" s="34" t="s">
        <v>260</v>
      </c>
      <c r="D178" s="35"/>
      <c r="E178" s="35"/>
      <c r="F178" s="34" t="s">
        <v>261</v>
      </c>
      <c r="G178" s="35"/>
      <c r="H178" s="35"/>
      <c r="I178" s="35"/>
      <c r="J178" s="35"/>
      <c r="K178" s="35"/>
      <c r="L178" s="35"/>
      <c r="M178" s="35"/>
      <c r="N178" s="35"/>
      <c r="O178" s="35"/>
      <c r="P178" s="36">
        <v>0</v>
      </c>
      <c r="Q178" s="37"/>
      <c r="R178" s="16"/>
      <c r="S178" s="38">
        <v>0</v>
      </c>
      <c r="T178" s="39"/>
    </row>
    <row r="179" spans="2:20" ht="12.75">
      <c r="B179" s="7" t="s">
        <v>262</v>
      </c>
      <c r="C179" s="30" t="s">
        <v>235</v>
      </c>
      <c r="D179" s="31"/>
      <c r="E179" s="31"/>
      <c r="F179" s="30" t="s">
        <v>236</v>
      </c>
      <c r="G179" s="31"/>
      <c r="H179" s="31"/>
      <c r="I179" s="31"/>
      <c r="J179" s="31"/>
      <c r="K179" s="31"/>
      <c r="L179" s="31"/>
      <c r="M179" s="31"/>
      <c r="N179" s="31"/>
      <c r="O179" s="31"/>
      <c r="P179" s="32">
        <v>0</v>
      </c>
      <c r="Q179" s="33"/>
      <c r="R179" s="2"/>
      <c r="S179" s="32">
        <v>0</v>
      </c>
      <c r="T179" s="33"/>
    </row>
    <row r="180" ht="409.5" customHeight="1" hidden="1"/>
    <row r="184" spans="2:16" ht="12.75">
      <c r="B184" s="26" t="s">
        <v>268</v>
      </c>
      <c r="P184" s="26" t="s">
        <v>270</v>
      </c>
    </row>
    <row r="185" spans="2:16" ht="12.75">
      <c r="B185" s="26" t="s">
        <v>269</v>
      </c>
      <c r="I185" s="23"/>
      <c r="P185" s="26" t="s">
        <v>271</v>
      </c>
    </row>
    <row r="187" spans="8:9" ht="12.75">
      <c r="H187" s="24"/>
      <c r="I187" s="23"/>
    </row>
  </sheetData>
  <sheetProtection/>
  <mergeCells count="672">
    <mergeCell ref="F160:O160"/>
    <mergeCell ref="P160:Q160"/>
    <mergeCell ref="S160:T160"/>
    <mergeCell ref="S170:T170"/>
    <mergeCell ref="C169:E169"/>
    <mergeCell ref="F169:O169"/>
    <mergeCell ref="P169:Q169"/>
    <mergeCell ref="S169:T169"/>
    <mergeCell ref="F170:O170"/>
    <mergeCell ref="P170:Q170"/>
    <mergeCell ref="S179:T179"/>
    <mergeCell ref="S173:T173"/>
    <mergeCell ref="S174:T174"/>
    <mergeCell ref="S175:T175"/>
    <mergeCell ref="S176:T176"/>
    <mergeCell ref="S177:T177"/>
    <mergeCell ref="S178:T178"/>
    <mergeCell ref="S165:T165"/>
    <mergeCell ref="S166:T166"/>
    <mergeCell ref="S167:T167"/>
    <mergeCell ref="S168:T168"/>
    <mergeCell ref="S171:T171"/>
    <mergeCell ref="S172:T172"/>
    <mergeCell ref="S158:T158"/>
    <mergeCell ref="S159:T159"/>
    <mergeCell ref="S161:T161"/>
    <mergeCell ref="S162:T162"/>
    <mergeCell ref="S163:T163"/>
    <mergeCell ref="S164:T164"/>
    <mergeCell ref="S152:T152"/>
    <mergeCell ref="S153:T153"/>
    <mergeCell ref="S154:T154"/>
    <mergeCell ref="S155:T155"/>
    <mergeCell ref="S156:T156"/>
    <mergeCell ref="S157:T157"/>
    <mergeCell ref="S146:T146"/>
    <mergeCell ref="S147:T147"/>
    <mergeCell ref="S148:T148"/>
    <mergeCell ref="S149:T149"/>
    <mergeCell ref="S150:T150"/>
    <mergeCell ref="S151:T151"/>
    <mergeCell ref="S140:T140"/>
    <mergeCell ref="S141:T141"/>
    <mergeCell ref="S142:T142"/>
    <mergeCell ref="S143:T143"/>
    <mergeCell ref="S144:T144"/>
    <mergeCell ref="S145:T145"/>
    <mergeCell ref="S134:T134"/>
    <mergeCell ref="S135:T135"/>
    <mergeCell ref="S136:T136"/>
    <mergeCell ref="S137:T137"/>
    <mergeCell ref="S138:T138"/>
    <mergeCell ref="S139:T139"/>
    <mergeCell ref="S128:T128"/>
    <mergeCell ref="S129:T129"/>
    <mergeCell ref="S130:T130"/>
    <mergeCell ref="S131:T131"/>
    <mergeCell ref="S132:T132"/>
    <mergeCell ref="S133:T133"/>
    <mergeCell ref="S122:T122"/>
    <mergeCell ref="S123:T123"/>
    <mergeCell ref="S124:T124"/>
    <mergeCell ref="S125:T125"/>
    <mergeCell ref="S126:T126"/>
    <mergeCell ref="S127:T127"/>
    <mergeCell ref="S116:T116"/>
    <mergeCell ref="S117:T117"/>
    <mergeCell ref="S118:T118"/>
    <mergeCell ref="S119:T119"/>
    <mergeCell ref="S120:T120"/>
    <mergeCell ref="S121:T121"/>
    <mergeCell ref="S110:T110"/>
    <mergeCell ref="S111:T111"/>
    <mergeCell ref="S112:T112"/>
    <mergeCell ref="S113:T113"/>
    <mergeCell ref="S114:T114"/>
    <mergeCell ref="S115:T115"/>
    <mergeCell ref="S104:T104"/>
    <mergeCell ref="S105:T105"/>
    <mergeCell ref="S106:T106"/>
    <mergeCell ref="S107:T107"/>
    <mergeCell ref="S108:T108"/>
    <mergeCell ref="S109:T109"/>
    <mergeCell ref="S98:T98"/>
    <mergeCell ref="S99:T99"/>
    <mergeCell ref="S100:T100"/>
    <mergeCell ref="S101:T101"/>
    <mergeCell ref="S102:T102"/>
    <mergeCell ref="S103:T103"/>
    <mergeCell ref="S92:T92"/>
    <mergeCell ref="S93:T93"/>
    <mergeCell ref="S94:T94"/>
    <mergeCell ref="S95:T95"/>
    <mergeCell ref="S96:T96"/>
    <mergeCell ref="S97:T97"/>
    <mergeCell ref="S86:T86"/>
    <mergeCell ref="S87:T87"/>
    <mergeCell ref="S88:T88"/>
    <mergeCell ref="S89:T89"/>
    <mergeCell ref="S90:T90"/>
    <mergeCell ref="S91:T91"/>
    <mergeCell ref="S80:T80"/>
    <mergeCell ref="S81:T81"/>
    <mergeCell ref="S82:T82"/>
    <mergeCell ref="S83:T83"/>
    <mergeCell ref="S84:T84"/>
    <mergeCell ref="S85:T85"/>
    <mergeCell ref="S74:T74"/>
    <mergeCell ref="S75:T75"/>
    <mergeCell ref="S76:T76"/>
    <mergeCell ref="S77:T77"/>
    <mergeCell ref="S78:T78"/>
    <mergeCell ref="S79:T79"/>
    <mergeCell ref="S68:T68"/>
    <mergeCell ref="S69:T69"/>
    <mergeCell ref="S70:T70"/>
    <mergeCell ref="S71:T71"/>
    <mergeCell ref="S72:T72"/>
    <mergeCell ref="S73:T73"/>
    <mergeCell ref="S62:T62"/>
    <mergeCell ref="S63:T63"/>
    <mergeCell ref="S64:T64"/>
    <mergeCell ref="S65:T65"/>
    <mergeCell ref="S66:T66"/>
    <mergeCell ref="S67:T67"/>
    <mergeCell ref="S56:T56"/>
    <mergeCell ref="S57:T57"/>
    <mergeCell ref="S58:T58"/>
    <mergeCell ref="S59:T59"/>
    <mergeCell ref="S60:T60"/>
    <mergeCell ref="S61:T61"/>
    <mergeCell ref="S50:T50"/>
    <mergeCell ref="S51:T51"/>
    <mergeCell ref="S52:T52"/>
    <mergeCell ref="S53:T53"/>
    <mergeCell ref="S54:T54"/>
    <mergeCell ref="S55:T55"/>
    <mergeCell ref="S44:T44"/>
    <mergeCell ref="S45:T45"/>
    <mergeCell ref="S46:T46"/>
    <mergeCell ref="S47:T47"/>
    <mergeCell ref="S48:T48"/>
    <mergeCell ref="S49:T49"/>
    <mergeCell ref="S38:T38"/>
    <mergeCell ref="S39:T39"/>
    <mergeCell ref="S40:T40"/>
    <mergeCell ref="S41:T41"/>
    <mergeCell ref="S42:T42"/>
    <mergeCell ref="S43:T43"/>
    <mergeCell ref="S31:T31"/>
    <mergeCell ref="S32:T32"/>
    <mergeCell ref="S33:T33"/>
    <mergeCell ref="S34:T34"/>
    <mergeCell ref="S35:T35"/>
    <mergeCell ref="S37:T37"/>
    <mergeCell ref="S25:T25"/>
    <mergeCell ref="S26:T26"/>
    <mergeCell ref="S27:T27"/>
    <mergeCell ref="S28:T28"/>
    <mergeCell ref="S29:T29"/>
    <mergeCell ref="S30:T30"/>
    <mergeCell ref="S19:T19"/>
    <mergeCell ref="S20:T20"/>
    <mergeCell ref="S21:T21"/>
    <mergeCell ref="S22:T22"/>
    <mergeCell ref="S23:T23"/>
    <mergeCell ref="S24:T24"/>
    <mergeCell ref="S13:T13"/>
    <mergeCell ref="S14:T14"/>
    <mergeCell ref="S15:T15"/>
    <mergeCell ref="S16:T16"/>
    <mergeCell ref="S17:T17"/>
    <mergeCell ref="S18:T18"/>
    <mergeCell ref="B3:H3"/>
    <mergeCell ref="O3:P3"/>
    <mergeCell ref="B5:G5"/>
    <mergeCell ref="K5:M5"/>
    <mergeCell ref="O5:P5"/>
    <mergeCell ref="B7:D8"/>
    <mergeCell ref="G8:L9"/>
    <mergeCell ref="D11:K11"/>
    <mergeCell ref="C13:E13"/>
    <mergeCell ref="F13:O13"/>
    <mergeCell ref="P13:Q13"/>
    <mergeCell ref="C14:E14"/>
    <mergeCell ref="F14:O14"/>
    <mergeCell ref="P14:Q14"/>
    <mergeCell ref="C15:E15"/>
    <mergeCell ref="F15:O15"/>
    <mergeCell ref="P15:Q15"/>
    <mergeCell ref="C16:E16"/>
    <mergeCell ref="F16:O16"/>
    <mergeCell ref="P16:Q16"/>
    <mergeCell ref="C17:E17"/>
    <mergeCell ref="F17:O17"/>
    <mergeCell ref="P17:Q17"/>
    <mergeCell ref="C18:E18"/>
    <mergeCell ref="F18:O18"/>
    <mergeCell ref="P18:Q18"/>
    <mergeCell ref="C19:E19"/>
    <mergeCell ref="F19:O19"/>
    <mergeCell ref="P19:Q19"/>
    <mergeCell ref="C20:E20"/>
    <mergeCell ref="F20:O20"/>
    <mergeCell ref="P20:Q20"/>
    <mergeCell ref="C21:E21"/>
    <mergeCell ref="F21:O21"/>
    <mergeCell ref="P21:Q21"/>
    <mergeCell ref="C22:E22"/>
    <mergeCell ref="F22:O22"/>
    <mergeCell ref="P22:Q22"/>
    <mergeCell ref="C23:E23"/>
    <mergeCell ref="F23:O23"/>
    <mergeCell ref="P23:Q23"/>
    <mergeCell ref="C24:E24"/>
    <mergeCell ref="F24:O24"/>
    <mergeCell ref="P24:Q24"/>
    <mergeCell ref="C25:E25"/>
    <mergeCell ref="F25:O25"/>
    <mergeCell ref="P25:Q25"/>
    <mergeCell ref="C26:E26"/>
    <mergeCell ref="F26:O26"/>
    <mergeCell ref="P26:Q26"/>
    <mergeCell ref="C27:E27"/>
    <mergeCell ref="F27:O27"/>
    <mergeCell ref="P27:Q27"/>
    <mergeCell ref="C28:E28"/>
    <mergeCell ref="F28:O28"/>
    <mergeCell ref="P28:Q28"/>
    <mergeCell ref="C29:E29"/>
    <mergeCell ref="F29:O29"/>
    <mergeCell ref="P29:Q29"/>
    <mergeCell ref="C30:E30"/>
    <mergeCell ref="F30:O30"/>
    <mergeCell ref="P30:Q30"/>
    <mergeCell ref="C31:E31"/>
    <mergeCell ref="F31:O31"/>
    <mergeCell ref="P31:Q31"/>
    <mergeCell ref="C32:E32"/>
    <mergeCell ref="F32:O32"/>
    <mergeCell ref="P32:Q32"/>
    <mergeCell ref="C33:E33"/>
    <mergeCell ref="F33:O33"/>
    <mergeCell ref="P33:Q33"/>
    <mergeCell ref="C34:E34"/>
    <mergeCell ref="F34:O34"/>
    <mergeCell ref="P34:Q34"/>
    <mergeCell ref="C35:E35"/>
    <mergeCell ref="F35:O35"/>
    <mergeCell ref="P35:Q35"/>
    <mergeCell ref="C37:E37"/>
    <mergeCell ref="F37:O37"/>
    <mergeCell ref="P37:Q37"/>
    <mergeCell ref="F36:O36"/>
    <mergeCell ref="P36:Q36"/>
    <mergeCell ref="C38:E38"/>
    <mergeCell ref="F38:O38"/>
    <mergeCell ref="P38:Q38"/>
    <mergeCell ref="C39:E39"/>
    <mergeCell ref="F39:O39"/>
    <mergeCell ref="P39:Q39"/>
    <mergeCell ref="C40:E40"/>
    <mergeCell ref="F40:O40"/>
    <mergeCell ref="P40:Q40"/>
    <mergeCell ref="C41:E41"/>
    <mergeCell ref="F41:O41"/>
    <mergeCell ref="P41:Q41"/>
    <mergeCell ref="C42:E42"/>
    <mergeCell ref="F42:O42"/>
    <mergeCell ref="P42:Q42"/>
    <mergeCell ref="C43:E43"/>
    <mergeCell ref="F43:O43"/>
    <mergeCell ref="P43:Q43"/>
    <mergeCell ref="C44:E44"/>
    <mergeCell ref="F44:O44"/>
    <mergeCell ref="P44:Q44"/>
    <mergeCell ref="C45:E45"/>
    <mergeCell ref="F45:O45"/>
    <mergeCell ref="P45:Q45"/>
    <mergeCell ref="C46:E46"/>
    <mergeCell ref="F46:O46"/>
    <mergeCell ref="P46:Q46"/>
    <mergeCell ref="C47:E47"/>
    <mergeCell ref="F47:O47"/>
    <mergeCell ref="P47:Q47"/>
    <mergeCell ref="C48:E48"/>
    <mergeCell ref="F48:O48"/>
    <mergeCell ref="P48:Q48"/>
    <mergeCell ref="C49:E49"/>
    <mergeCell ref="F49:O49"/>
    <mergeCell ref="P49:Q49"/>
    <mergeCell ref="C50:E50"/>
    <mergeCell ref="F50:O50"/>
    <mergeCell ref="P50:Q50"/>
    <mergeCell ref="C51:E51"/>
    <mergeCell ref="F51:O51"/>
    <mergeCell ref="P51:Q51"/>
    <mergeCell ref="C52:E52"/>
    <mergeCell ref="F52:O52"/>
    <mergeCell ref="P52:Q52"/>
    <mergeCell ref="C53:E53"/>
    <mergeCell ref="F53:O53"/>
    <mergeCell ref="P53:Q53"/>
    <mergeCell ref="C54:E54"/>
    <mergeCell ref="F54:O54"/>
    <mergeCell ref="P54:Q54"/>
    <mergeCell ref="C55:E55"/>
    <mergeCell ref="F55:O55"/>
    <mergeCell ref="P55:Q55"/>
    <mergeCell ref="C56:E56"/>
    <mergeCell ref="F56:O56"/>
    <mergeCell ref="P56:Q56"/>
    <mergeCell ref="C57:E57"/>
    <mergeCell ref="F57:O57"/>
    <mergeCell ref="P57:Q57"/>
    <mergeCell ref="C58:E58"/>
    <mergeCell ref="F58:O58"/>
    <mergeCell ref="P58:Q58"/>
    <mergeCell ref="C59:E59"/>
    <mergeCell ref="F59:O59"/>
    <mergeCell ref="P59:Q59"/>
    <mergeCell ref="C60:E60"/>
    <mergeCell ref="F60:O60"/>
    <mergeCell ref="P60:Q60"/>
    <mergeCell ref="C61:E61"/>
    <mergeCell ref="F61:O61"/>
    <mergeCell ref="P61:Q61"/>
    <mergeCell ref="C62:E62"/>
    <mergeCell ref="F62:O62"/>
    <mergeCell ref="P62:Q62"/>
    <mergeCell ref="C63:E63"/>
    <mergeCell ref="F63:O63"/>
    <mergeCell ref="P63:Q63"/>
    <mergeCell ref="C64:E64"/>
    <mergeCell ref="F64:O64"/>
    <mergeCell ref="P64:Q64"/>
    <mergeCell ref="C65:E65"/>
    <mergeCell ref="F65:O65"/>
    <mergeCell ref="P65:Q65"/>
    <mergeCell ref="C66:E66"/>
    <mergeCell ref="F66:O66"/>
    <mergeCell ref="P66:Q66"/>
    <mergeCell ref="C67:E67"/>
    <mergeCell ref="F67:O67"/>
    <mergeCell ref="P67:Q67"/>
    <mergeCell ref="C68:E68"/>
    <mergeCell ref="F68:O68"/>
    <mergeCell ref="P68:Q68"/>
    <mergeCell ref="C69:E69"/>
    <mergeCell ref="F69:O69"/>
    <mergeCell ref="P69:Q69"/>
    <mergeCell ref="C70:E70"/>
    <mergeCell ref="F70:O70"/>
    <mergeCell ref="P70:Q70"/>
    <mergeCell ref="C71:E71"/>
    <mergeCell ref="F71:O71"/>
    <mergeCell ref="P71:Q71"/>
    <mergeCell ref="C72:E72"/>
    <mergeCell ref="F72:O72"/>
    <mergeCell ref="P72:Q72"/>
    <mergeCell ref="C73:E73"/>
    <mergeCell ref="F73:O73"/>
    <mergeCell ref="P73:Q73"/>
    <mergeCell ref="C74:E74"/>
    <mergeCell ref="F74:O74"/>
    <mergeCell ref="P74:Q74"/>
    <mergeCell ref="C75:E75"/>
    <mergeCell ref="F75:O75"/>
    <mergeCell ref="P75:Q75"/>
    <mergeCell ref="C76:E76"/>
    <mergeCell ref="F76:O76"/>
    <mergeCell ref="P76:Q76"/>
    <mergeCell ref="C77:E77"/>
    <mergeCell ref="F77:O77"/>
    <mergeCell ref="P77:Q77"/>
    <mergeCell ref="C78:E78"/>
    <mergeCell ref="F78:O78"/>
    <mergeCell ref="P78:Q78"/>
    <mergeCell ref="C79:E79"/>
    <mergeCell ref="F79:O79"/>
    <mergeCell ref="P79:Q79"/>
    <mergeCell ref="C80:E80"/>
    <mergeCell ref="F80:O80"/>
    <mergeCell ref="P80:Q80"/>
    <mergeCell ref="C81:E81"/>
    <mergeCell ref="F81:O81"/>
    <mergeCell ref="P81:Q81"/>
    <mergeCell ref="C82:E82"/>
    <mergeCell ref="F82:O82"/>
    <mergeCell ref="P82:Q82"/>
    <mergeCell ref="C83:E83"/>
    <mergeCell ref="F83:O83"/>
    <mergeCell ref="P83:Q83"/>
    <mergeCell ref="C84:E84"/>
    <mergeCell ref="F84:O84"/>
    <mergeCell ref="P84:Q84"/>
    <mergeCell ref="C85:E85"/>
    <mergeCell ref="F85:O85"/>
    <mergeCell ref="P85:Q85"/>
    <mergeCell ref="C86:E86"/>
    <mergeCell ref="F86:O86"/>
    <mergeCell ref="P86:Q86"/>
    <mergeCell ref="C87:E87"/>
    <mergeCell ref="F87:O87"/>
    <mergeCell ref="P87:Q87"/>
    <mergeCell ref="C88:E88"/>
    <mergeCell ref="F88:O88"/>
    <mergeCell ref="P88:Q88"/>
    <mergeCell ref="C89:E89"/>
    <mergeCell ref="F89:O89"/>
    <mergeCell ref="P89:Q89"/>
    <mergeCell ref="C90:E90"/>
    <mergeCell ref="F90:O90"/>
    <mergeCell ref="P90:Q90"/>
    <mergeCell ref="C91:E91"/>
    <mergeCell ref="F91:O91"/>
    <mergeCell ref="P91:Q91"/>
    <mergeCell ref="C92:E92"/>
    <mergeCell ref="F92:O92"/>
    <mergeCell ref="P92:Q92"/>
    <mergeCell ref="C93:E93"/>
    <mergeCell ref="F93:O93"/>
    <mergeCell ref="P93:Q93"/>
    <mergeCell ref="C94:E94"/>
    <mergeCell ref="F94:O94"/>
    <mergeCell ref="P94:Q94"/>
    <mergeCell ref="C95:E95"/>
    <mergeCell ref="F95:O95"/>
    <mergeCell ref="P95:Q95"/>
    <mergeCell ref="C96:E96"/>
    <mergeCell ref="F96:O96"/>
    <mergeCell ref="P96:Q96"/>
    <mergeCell ref="C97:E97"/>
    <mergeCell ref="F97:O97"/>
    <mergeCell ref="P97:Q97"/>
    <mergeCell ref="C98:E98"/>
    <mergeCell ref="F98:O98"/>
    <mergeCell ref="P98:Q98"/>
    <mergeCell ref="C99:E99"/>
    <mergeCell ref="F99:O99"/>
    <mergeCell ref="P99:Q99"/>
    <mergeCell ref="C100:E100"/>
    <mergeCell ref="F100:O100"/>
    <mergeCell ref="P100:Q100"/>
    <mergeCell ref="C101:E101"/>
    <mergeCell ref="F101:O101"/>
    <mergeCell ref="P101:Q101"/>
    <mergeCell ref="C102:E102"/>
    <mergeCell ref="F102:O102"/>
    <mergeCell ref="P102:Q102"/>
    <mergeCell ref="C103:E103"/>
    <mergeCell ref="F103:O103"/>
    <mergeCell ref="P103:Q103"/>
    <mergeCell ref="C104:E104"/>
    <mergeCell ref="F104:O104"/>
    <mergeCell ref="P104:Q104"/>
    <mergeCell ref="C105:E105"/>
    <mergeCell ref="F105:O105"/>
    <mergeCell ref="P105:Q105"/>
    <mergeCell ref="C106:E106"/>
    <mergeCell ref="F106:O106"/>
    <mergeCell ref="P106:Q106"/>
    <mergeCell ref="C107:E107"/>
    <mergeCell ref="F107:O107"/>
    <mergeCell ref="P107:Q107"/>
    <mergeCell ref="C108:E108"/>
    <mergeCell ref="F108:O108"/>
    <mergeCell ref="P108:Q108"/>
    <mergeCell ref="C109:E109"/>
    <mergeCell ref="F109:O109"/>
    <mergeCell ref="P109:Q109"/>
    <mergeCell ref="C110:E110"/>
    <mergeCell ref="F110:O110"/>
    <mergeCell ref="P110:Q110"/>
    <mergeCell ref="C111:E111"/>
    <mergeCell ref="F111:O111"/>
    <mergeCell ref="P111:Q111"/>
    <mergeCell ref="C112:E112"/>
    <mergeCell ref="F112:O112"/>
    <mergeCell ref="P112:Q112"/>
    <mergeCell ref="C113:E113"/>
    <mergeCell ref="F113:O113"/>
    <mergeCell ref="P113:Q113"/>
    <mergeCell ref="C114:E114"/>
    <mergeCell ref="F114:O114"/>
    <mergeCell ref="P114:Q114"/>
    <mergeCell ref="C115:E115"/>
    <mergeCell ref="F115:O115"/>
    <mergeCell ref="P115:Q115"/>
    <mergeCell ref="C116:E116"/>
    <mergeCell ref="F116:O116"/>
    <mergeCell ref="P116:Q116"/>
    <mergeCell ref="C117:E117"/>
    <mergeCell ref="F117:O117"/>
    <mergeCell ref="P117:Q117"/>
    <mergeCell ref="C118:E118"/>
    <mergeCell ref="F118:O118"/>
    <mergeCell ref="P118:Q118"/>
    <mergeCell ref="C119:E119"/>
    <mergeCell ref="F119:O119"/>
    <mergeCell ref="P119:Q119"/>
    <mergeCell ref="C120:E120"/>
    <mergeCell ref="F120:O120"/>
    <mergeCell ref="P120:Q120"/>
    <mergeCell ref="C121:E121"/>
    <mergeCell ref="F121:O121"/>
    <mergeCell ref="P121:Q121"/>
    <mergeCell ref="C122:E122"/>
    <mergeCell ref="F122:O122"/>
    <mergeCell ref="P122:Q122"/>
    <mergeCell ref="C123:E123"/>
    <mergeCell ref="F123:O123"/>
    <mergeCell ref="P123:Q123"/>
    <mergeCell ref="C124:E124"/>
    <mergeCell ref="F124:O124"/>
    <mergeCell ref="P124:Q124"/>
    <mergeCell ref="C125:E125"/>
    <mergeCell ref="F125:O125"/>
    <mergeCell ref="P125:Q125"/>
    <mergeCell ref="C126:E126"/>
    <mergeCell ref="F126:O126"/>
    <mergeCell ref="P126:Q126"/>
    <mergeCell ref="C127:E127"/>
    <mergeCell ref="F127:O127"/>
    <mergeCell ref="P127:Q127"/>
    <mergeCell ref="C128:E128"/>
    <mergeCell ref="F128:O128"/>
    <mergeCell ref="P128:Q128"/>
    <mergeCell ref="C129:E129"/>
    <mergeCell ref="F129:O129"/>
    <mergeCell ref="P129:Q129"/>
    <mergeCell ref="C130:E130"/>
    <mergeCell ref="F130:O130"/>
    <mergeCell ref="P130:Q130"/>
    <mergeCell ref="C131:E131"/>
    <mergeCell ref="F131:O131"/>
    <mergeCell ref="P131:Q131"/>
    <mergeCell ref="C132:E132"/>
    <mergeCell ref="F132:O132"/>
    <mergeCell ref="P132:Q132"/>
    <mergeCell ref="C133:E133"/>
    <mergeCell ref="F133:O133"/>
    <mergeCell ref="P133:Q133"/>
    <mergeCell ref="C134:E134"/>
    <mergeCell ref="F134:O134"/>
    <mergeCell ref="P134:Q134"/>
    <mergeCell ref="C135:E135"/>
    <mergeCell ref="F135:O135"/>
    <mergeCell ref="P135:Q135"/>
    <mergeCell ref="C136:E136"/>
    <mergeCell ref="F136:O136"/>
    <mergeCell ref="P136:Q136"/>
    <mergeCell ref="C137:E137"/>
    <mergeCell ref="F137:O137"/>
    <mergeCell ref="P137:Q137"/>
    <mergeCell ref="C138:E138"/>
    <mergeCell ref="F138:O138"/>
    <mergeCell ref="P138:Q138"/>
    <mergeCell ref="C139:E139"/>
    <mergeCell ref="F139:O139"/>
    <mergeCell ref="P139:Q139"/>
    <mergeCell ref="C140:E140"/>
    <mergeCell ref="F140:O140"/>
    <mergeCell ref="P140:Q140"/>
    <mergeCell ref="C141:E141"/>
    <mergeCell ref="F141:O141"/>
    <mergeCell ref="P141:Q141"/>
    <mergeCell ref="C142:E142"/>
    <mergeCell ref="F142:O142"/>
    <mergeCell ref="P142:Q142"/>
    <mergeCell ref="C143:E143"/>
    <mergeCell ref="F143:O143"/>
    <mergeCell ref="P143:Q143"/>
    <mergeCell ref="C144:E144"/>
    <mergeCell ref="F144:O144"/>
    <mergeCell ref="P144:Q144"/>
    <mergeCell ref="C145:E145"/>
    <mergeCell ref="F145:O145"/>
    <mergeCell ref="P145:Q145"/>
    <mergeCell ref="C146:E146"/>
    <mergeCell ref="F146:O146"/>
    <mergeCell ref="P146:Q146"/>
    <mergeCell ref="C147:E147"/>
    <mergeCell ref="F147:O147"/>
    <mergeCell ref="P147:Q147"/>
    <mergeCell ref="C148:E148"/>
    <mergeCell ref="F148:O148"/>
    <mergeCell ref="P148:Q148"/>
    <mergeCell ref="C149:E149"/>
    <mergeCell ref="F149:O149"/>
    <mergeCell ref="P149:Q149"/>
    <mergeCell ref="C150:E150"/>
    <mergeCell ref="F150:O150"/>
    <mergeCell ref="P150:Q150"/>
    <mergeCell ref="C151:E151"/>
    <mergeCell ref="F151:O151"/>
    <mergeCell ref="P151:Q151"/>
    <mergeCell ref="C152:E152"/>
    <mergeCell ref="F152:O152"/>
    <mergeCell ref="P152:Q152"/>
    <mergeCell ref="C153:E153"/>
    <mergeCell ref="F153:O153"/>
    <mergeCell ref="P153:Q153"/>
    <mergeCell ref="C154:E154"/>
    <mergeCell ref="F154:O154"/>
    <mergeCell ref="P154:Q154"/>
    <mergeCell ref="C155:E155"/>
    <mergeCell ref="F155:O155"/>
    <mergeCell ref="P155:Q155"/>
    <mergeCell ref="C156:E156"/>
    <mergeCell ref="F156:O156"/>
    <mergeCell ref="P156:Q156"/>
    <mergeCell ref="C157:E157"/>
    <mergeCell ref="F157:O157"/>
    <mergeCell ref="P157:Q157"/>
    <mergeCell ref="C158:E158"/>
    <mergeCell ref="F158:O158"/>
    <mergeCell ref="P158:Q158"/>
    <mergeCell ref="C159:E159"/>
    <mergeCell ref="F159:O159"/>
    <mergeCell ref="P159:Q159"/>
    <mergeCell ref="C161:E161"/>
    <mergeCell ref="F161:O161"/>
    <mergeCell ref="P161:Q161"/>
    <mergeCell ref="C162:E162"/>
    <mergeCell ref="F162:O162"/>
    <mergeCell ref="P162:Q162"/>
    <mergeCell ref="C163:E163"/>
    <mergeCell ref="F163:O163"/>
    <mergeCell ref="P163:Q163"/>
    <mergeCell ref="C164:E164"/>
    <mergeCell ref="F164:O164"/>
    <mergeCell ref="P164:Q164"/>
    <mergeCell ref="C165:E165"/>
    <mergeCell ref="F165:O165"/>
    <mergeCell ref="P165:Q165"/>
    <mergeCell ref="C166:E166"/>
    <mergeCell ref="F166:O166"/>
    <mergeCell ref="P166:Q166"/>
    <mergeCell ref="C167:E167"/>
    <mergeCell ref="F167:O167"/>
    <mergeCell ref="P167:Q167"/>
    <mergeCell ref="C168:E168"/>
    <mergeCell ref="F168:O168"/>
    <mergeCell ref="P168:Q168"/>
    <mergeCell ref="C171:E171"/>
    <mergeCell ref="F171:O171"/>
    <mergeCell ref="P171:Q171"/>
    <mergeCell ref="C172:E172"/>
    <mergeCell ref="F172:O172"/>
    <mergeCell ref="P172:Q172"/>
    <mergeCell ref="C173:E173"/>
    <mergeCell ref="F173:O173"/>
    <mergeCell ref="P173:Q173"/>
    <mergeCell ref="C174:E174"/>
    <mergeCell ref="F174:O174"/>
    <mergeCell ref="P174:Q174"/>
    <mergeCell ref="C175:E175"/>
    <mergeCell ref="F175:O175"/>
    <mergeCell ref="P175:Q175"/>
    <mergeCell ref="C176:E176"/>
    <mergeCell ref="F176:O176"/>
    <mergeCell ref="P176:Q176"/>
    <mergeCell ref="C179:E179"/>
    <mergeCell ref="F179:O179"/>
    <mergeCell ref="P179:Q179"/>
    <mergeCell ref="C177:E177"/>
    <mergeCell ref="F177:O177"/>
    <mergeCell ref="P177:Q177"/>
    <mergeCell ref="C178:E178"/>
    <mergeCell ref="F178:O178"/>
    <mergeCell ref="P178:Q178"/>
  </mergeCells>
  <printOptions/>
  <pageMargins left="0.25" right="0.25" top="0.75" bottom="0.75" header="0.3" footer="0.3"/>
  <pageSetup fitToHeight="0" fitToWidth="1" horizontalDpi="300" verticalDpi="300" orientation="portrait" paperSize="9" r:id="rId1"/>
  <headerFooter alignWithMargins="0">
    <oddFooter xml:space="preserve">&amp;L&amp;"Arial"&amp;8 Lista: LCW148RBOS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2022-09-01T12:49:55Z</dcterms:created>
  <dcterms:modified xsi:type="dcterms:W3CDTF">2023-12-28T09:51:43Z</dcterms:modified>
  <cp:category/>
  <cp:version/>
  <cp:contentType/>
  <cp:contentStatus/>
</cp:coreProperties>
</file>